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12"/>
  </bookViews>
  <sheets>
    <sheet name="Foglio1" sheetId="1" r:id="rId1"/>
    <sheet name="Lista 1" sheetId="2" r:id="rId2"/>
    <sheet name="Lista 2" sheetId="3" r:id="rId3"/>
    <sheet name="Lista 3" sheetId="4" r:id="rId4"/>
    <sheet name="Lista 4" sheetId="5" r:id="rId5"/>
    <sheet name="Lista 5" sheetId="6" r:id="rId6"/>
    <sheet name="Lista 6" sheetId="7" r:id="rId7"/>
    <sheet name="Lista 7" sheetId="8" r:id="rId8"/>
    <sheet name="Lista 8" sheetId="9" r:id="rId9"/>
    <sheet name="Lista 9" sheetId="10" r:id="rId10"/>
    <sheet name="Lista 10" sheetId="11" r:id="rId11"/>
    <sheet name="Lista 11" sheetId="12" r:id="rId12"/>
    <sheet name="lista 12" sheetId="13" r:id="rId13"/>
    <sheet name="Scrutinio" sheetId="14" r:id="rId14"/>
    <sheet name="Preferenze" sheetId="15" r:id="rId15"/>
    <sheet name="Foglio2" sheetId="16" r:id="rId16"/>
  </sheets>
  <definedNames>
    <definedName name="_xlfn.BAHTTEXT" hidden="1">#NAME?</definedName>
    <definedName name="_xlnm.Print_Area" localSheetId="0">'Foglio1'!$A$1:$P$44</definedName>
  </definedNames>
  <calcPr fullCalcOnLoad="1"/>
</workbook>
</file>

<file path=xl/sharedStrings.xml><?xml version="1.0" encoding="utf-8"?>
<sst xmlns="http://schemas.openxmlformats.org/spreadsheetml/2006/main" count="684" uniqueCount="528">
  <si>
    <t>Comune di Tavazzano con Villavesco</t>
  </si>
  <si>
    <t>Provincia di Lodi</t>
  </si>
  <si>
    <t>Elettori iscritti</t>
  </si>
  <si>
    <t>Maschi</t>
  </si>
  <si>
    <t>Femmine</t>
  </si>
  <si>
    <t>Totale</t>
  </si>
  <si>
    <t>Sezione 1</t>
  </si>
  <si>
    <t>Sezione 2</t>
  </si>
  <si>
    <t>Sezione 3</t>
  </si>
  <si>
    <t>Sezione 4</t>
  </si>
  <si>
    <t>Sezione 5</t>
  </si>
  <si>
    <t>voti</t>
  </si>
  <si>
    <t>%</t>
  </si>
  <si>
    <t>Voti validi</t>
  </si>
  <si>
    <t>Schede bianche</t>
  </si>
  <si>
    <t>Schede nulle e contestate</t>
  </si>
  <si>
    <t>Totale votanti</t>
  </si>
  <si>
    <t>Elezione dei membri del Parlamento europeo spettanti all'Italia</t>
  </si>
  <si>
    <t>Liste di candidati</t>
  </si>
  <si>
    <t>sezione 1</t>
  </si>
  <si>
    <t>sezione 2</t>
  </si>
  <si>
    <t>sezione 3</t>
  </si>
  <si>
    <t>sezione 4</t>
  </si>
  <si>
    <t>sezione 5</t>
  </si>
  <si>
    <t>TOTALE</t>
  </si>
  <si>
    <t>Rizzi</t>
  </si>
  <si>
    <t>Rossi</t>
  </si>
  <si>
    <t>Salvini</t>
  </si>
  <si>
    <t>Mantovani</t>
  </si>
  <si>
    <t>Mussa</t>
  </si>
  <si>
    <t>Chiesa</t>
  </si>
  <si>
    <t>De Luca</t>
  </si>
  <si>
    <t>Crepaldi</t>
  </si>
  <si>
    <t>Albertini</t>
  </si>
  <si>
    <t>Podestà</t>
  </si>
  <si>
    <t>Loiaconi</t>
  </si>
  <si>
    <t>Zanicchi</t>
  </si>
  <si>
    <t>Galli</t>
  </si>
  <si>
    <t>Colombo</t>
  </si>
  <si>
    <t>Panzeri</t>
  </si>
  <si>
    <t>Pavlovic</t>
  </si>
  <si>
    <t>Buonanno</t>
  </si>
  <si>
    <t>Zunino</t>
  </si>
  <si>
    <t>Devecchi</t>
  </si>
  <si>
    <t>Barbieri</t>
  </si>
  <si>
    <t>Forte</t>
  </si>
  <si>
    <t>PREFERENZE EUROPEE</t>
  </si>
  <si>
    <t>Totale Sezioni n. 5</t>
  </si>
  <si>
    <t>Candidato</t>
  </si>
  <si>
    <t>Voti</t>
  </si>
  <si>
    <t>Totale preferenze</t>
  </si>
  <si>
    <t>Trasmette ______________________________________________ ore ______________________</t>
  </si>
  <si>
    <t>ELEZIONI EUROPEE</t>
  </si>
  <si>
    <t>SCRUTINIO DEFINITIVO</t>
  </si>
  <si>
    <t>Sezioni n. 5</t>
  </si>
  <si>
    <t>Votanti:</t>
  </si>
  <si>
    <t>Maschi:</t>
  </si>
  <si>
    <t>Femmine:</t>
  </si>
  <si>
    <t>TOTALE:</t>
  </si>
  <si>
    <t>Lista n. 1</t>
  </si>
  <si>
    <t>Lista n. 2</t>
  </si>
  <si>
    <t>Lista n. 3</t>
  </si>
  <si>
    <t>Lista n. 4</t>
  </si>
  <si>
    <t>Lista n. 5</t>
  </si>
  <si>
    <t>Lista n. 6</t>
  </si>
  <si>
    <t>Lista n. 7</t>
  </si>
  <si>
    <t>Lista n. 8</t>
  </si>
  <si>
    <t>Lista n. 9</t>
  </si>
  <si>
    <t>Lista n. 10</t>
  </si>
  <si>
    <t>Lista n. 11</t>
  </si>
  <si>
    <t>n.</t>
  </si>
  <si>
    <t>Voti non validi</t>
  </si>
  <si>
    <t>a) schede bianche</t>
  </si>
  <si>
    <t>b) schede nulle + contestate e non assegnate</t>
  </si>
  <si>
    <t>Trasmette:</t>
  </si>
  <si>
    <t>Data/Ora:</t>
  </si>
  <si>
    <t>Movimento 5 stelle</t>
  </si>
  <si>
    <t>Alotto</t>
  </si>
  <si>
    <t xml:space="preserve">Frassoni </t>
  </si>
  <si>
    <t>Grandi</t>
  </si>
  <si>
    <t xml:space="preserve">Sanna </t>
  </si>
  <si>
    <t>Albanese</t>
  </si>
  <si>
    <t>Ardigo'</t>
  </si>
  <si>
    <t>Bertocchi</t>
  </si>
  <si>
    <t>Carimali</t>
  </si>
  <si>
    <t>Cavallo</t>
  </si>
  <si>
    <t>Curti</t>
  </si>
  <si>
    <t xml:space="preserve">De Merra </t>
  </si>
  <si>
    <t>Fedrighini</t>
  </si>
  <si>
    <t>Gamba</t>
  </si>
  <si>
    <t>Gandiglio</t>
  </si>
  <si>
    <t xml:space="preserve">Giargia </t>
  </si>
  <si>
    <t xml:space="preserve">Mas Sole </t>
  </si>
  <si>
    <t xml:space="preserve">Ramera </t>
  </si>
  <si>
    <t>Rosasco</t>
  </si>
  <si>
    <t>Spano'</t>
  </si>
  <si>
    <t>Volpe</t>
  </si>
  <si>
    <t xml:space="preserve">Messina </t>
  </si>
  <si>
    <t>Uggias</t>
  </si>
  <si>
    <t>Belardi</t>
  </si>
  <si>
    <t>Tindiglia</t>
  </si>
  <si>
    <t xml:space="preserve">Basile </t>
  </si>
  <si>
    <t>Daou</t>
  </si>
  <si>
    <t>Capra Quarelli</t>
  </si>
  <si>
    <t>Consolati</t>
  </si>
  <si>
    <t>Critelli</t>
  </si>
  <si>
    <t>Dellisanti</t>
  </si>
  <si>
    <t>Gorruso</t>
  </si>
  <si>
    <t>Maschero</t>
  </si>
  <si>
    <t>Modica</t>
  </si>
  <si>
    <t xml:space="preserve">Mora </t>
  </si>
  <si>
    <t>Offredi Viana</t>
  </si>
  <si>
    <t xml:space="preserve">Ruzza </t>
  </si>
  <si>
    <t xml:space="preserve">Santoro </t>
  </si>
  <si>
    <t>Sebastiani</t>
  </si>
  <si>
    <t>Spinosa</t>
  </si>
  <si>
    <t>Maltese</t>
  </si>
  <si>
    <t>Lipperini</t>
  </si>
  <si>
    <t xml:space="preserve">Ovadia </t>
  </si>
  <si>
    <t>Dosio</t>
  </si>
  <si>
    <t>Finiguerra</t>
  </si>
  <si>
    <t>Gallegati</t>
  </si>
  <si>
    <t>Giuriato</t>
  </si>
  <si>
    <t>Lucattini</t>
  </si>
  <si>
    <t>Mattioli</t>
  </si>
  <si>
    <t>Ollino</t>
  </si>
  <si>
    <t>Padoan</t>
  </si>
  <si>
    <t>Padovani</t>
  </si>
  <si>
    <t>Panagopoulos</t>
  </si>
  <si>
    <t>Quarta</t>
  </si>
  <si>
    <t>Richetto</t>
  </si>
  <si>
    <t>Sarti</t>
  </si>
  <si>
    <t xml:space="preserve">Sgrena </t>
  </si>
  <si>
    <t>Somoza</t>
  </si>
  <si>
    <t>Viola</t>
  </si>
  <si>
    <t>Antonica</t>
  </si>
  <si>
    <t>Attademo</t>
  </si>
  <si>
    <t>Beghin</t>
  </si>
  <si>
    <t>Bertellino</t>
  </si>
  <si>
    <t>Cassimatis</t>
  </si>
  <si>
    <t>Desilvestri</t>
  </si>
  <si>
    <t>Evi</t>
  </si>
  <si>
    <t>Geraci</t>
  </si>
  <si>
    <t>Girard</t>
  </si>
  <si>
    <t>Mastrorosa</t>
  </si>
  <si>
    <t>Mennella</t>
  </si>
  <si>
    <t>Misculin</t>
  </si>
  <si>
    <t>Salvatore</t>
  </si>
  <si>
    <t>Sayn</t>
  </si>
  <si>
    <t>Scabbia</t>
  </si>
  <si>
    <t>Tranchellini</t>
  </si>
  <si>
    <t>Valli</t>
  </si>
  <si>
    <t>Voulaz</t>
  </si>
  <si>
    <t>Zanni</t>
  </si>
  <si>
    <t>Meloni</t>
  </si>
  <si>
    <t>Crosetto</t>
  </si>
  <si>
    <t>Fidanza</t>
  </si>
  <si>
    <t>Ghiglia</t>
  </si>
  <si>
    <t>Senaldi</t>
  </si>
  <si>
    <t>Arbarello</t>
  </si>
  <si>
    <t>Arena</t>
  </si>
  <si>
    <t>Arizzi</t>
  </si>
  <si>
    <t>Bencini</t>
  </si>
  <si>
    <t>Bulgheroni</t>
  </si>
  <si>
    <t>Cantamessa</t>
  </si>
  <si>
    <t>Cristalli</t>
  </si>
  <si>
    <t>Dabrazzi Torregiani</t>
  </si>
  <si>
    <t>Iacobucci</t>
  </si>
  <si>
    <t>Papotti</t>
  </si>
  <si>
    <t>Ronchi</t>
  </si>
  <si>
    <t>Trolli</t>
  </si>
  <si>
    <t>Valmori</t>
  </si>
  <si>
    <t xml:space="preserve">Susta </t>
  </si>
  <si>
    <t>Marson</t>
  </si>
  <si>
    <t>Musso</t>
  </si>
  <si>
    <t xml:space="preserve">Arena </t>
  </si>
  <si>
    <t xml:space="preserve">Baratto </t>
  </si>
  <si>
    <t>Bufo</t>
  </si>
  <si>
    <t>Calliano</t>
  </si>
  <si>
    <t>Colla</t>
  </si>
  <si>
    <t xml:space="preserve">Da Rugna </t>
  </si>
  <si>
    <t>De Blasi</t>
  </si>
  <si>
    <t>Gallarati</t>
  </si>
  <si>
    <t xml:space="preserve">Gandini </t>
  </si>
  <si>
    <t>Gebhard</t>
  </si>
  <si>
    <t>Keller</t>
  </si>
  <si>
    <t>Marazzi</t>
  </si>
  <si>
    <t>Ricco</t>
  </si>
  <si>
    <t>Sorgenti</t>
  </si>
  <si>
    <t>Terna</t>
  </si>
  <si>
    <t>D'Antuoni</t>
  </si>
  <si>
    <t>Vannoni</t>
  </si>
  <si>
    <t>Alessandri</t>
  </si>
  <si>
    <t>Morganti</t>
  </si>
  <si>
    <t xml:space="preserve">Carmagnola </t>
  </si>
  <si>
    <t>Marchi</t>
  </si>
  <si>
    <t>Tognoli</t>
  </si>
  <si>
    <t>Brusa</t>
  </si>
  <si>
    <t>Torri</t>
  </si>
  <si>
    <t>Biliotti</t>
  </si>
  <si>
    <t>Vavassori</t>
  </si>
  <si>
    <t>Chiatroni</t>
  </si>
  <si>
    <t>Mazzoleni</t>
  </si>
  <si>
    <t>Andreani</t>
  </si>
  <si>
    <t>Iotti</t>
  </si>
  <si>
    <t>Scandroglio</t>
  </si>
  <si>
    <t>Sandrin</t>
  </si>
  <si>
    <t>Riccelli</t>
  </si>
  <si>
    <t>Rinaldi</t>
  </si>
  <si>
    <t>Bertazzo</t>
  </si>
  <si>
    <t>Toti</t>
  </si>
  <si>
    <t>Bertot</t>
  </si>
  <si>
    <t>Bonanini</t>
  </si>
  <si>
    <t>Comi</t>
  </si>
  <si>
    <t>De Martini</t>
  </si>
  <si>
    <t>Ronzulli</t>
  </si>
  <si>
    <t>Bettoni</t>
  </si>
  <si>
    <t>Bille</t>
  </si>
  <si>
    <t>Cirio</t>
  </si>
  <si>
    <t>Fatnassi</t>
  </si>
  <si>
    <t>Ferriani</t>
  </si>
  <si>
    <t>Lazzaroni</t>
  </si>
  <si>
    <t>Maullu</t>
  </si>
  <si>
    <t xml:space="preserve">Soncini </t>
  </si>
  <si>
    <t>Striglio</t>
  </si>
  <si>
    <t xml:space="preserve">Zanini </t>
  </si>
  <si>
    <t>Lupi</t>
  </si>
  <si>
    <t>Salini</t>
  </si>
  <si>
    <t>Andena</t>
  </si>
  <si>
    <t>Campora</t>
  </si>
  <si>
    <t>Fino</t>
  </si>
  <si>
    <t>Garibaldi</t>
  </si>
  <si>
    <t xml:space="preserve">Gemelli </t>
  </si>
  <si>
    <t>Lingua</t>
  </si>
  <si>
    <t>Magliano</t>
  </si>
  <si>
    <t>Mangano</t>
  </si>
  <si>
    <t>Sbaraini</t>
  </si>
  <si>
    <t>Stancari</t>
  </si>
  <si>
    <t xml:space="preserve">Strescino </t>
  </si>
  <si>
    <t>Valentini Puccitelli</t>
  </si>
  <si>
    <t>Valdati</t>
  </si>
  <si>
    <t>Mosca</t>
  </si>
  <si>
    <t xml:space="preserve">Bresso </t>
  </si>
  <si>
    <t>Cofferati</t>
  </si>
  <si>
    <t xml:space="preserve">Toia </t>
  </si>
  <si>
    <t xml:space="preserve">Lombardi </t>
  </si>
  <si>
    <t>Aureli</t>
  </si>
  <si>
    <t>Avetta</t>
  </si>
  <si>
    <t xml:space="preserve">Benifei </t>
  </si>
  <si>
    <t>Briano</t>
  </si>
  <si>
    <t xml:space="preserve">Catizone </t>
  </si>
  <si>
    <t>Gualco</t>
  </si>
  <si>
    <t xml:space="preserve">Morgano </t>
  </si>
  <si>
    <t>Roccio</t>
  </si>
  <si>
    <t xml:space="preserve">Sinigaglia </t>
  </si>
  <si>
    <t>Trapani</t>
  </si>
  <si>
    <t>Viotti</t>
  </si>
  <si>
    <t>Zaltieri</t>
  </si>
  <si>
    <t xml:space="preserve">Borghi </t>
  </si>
  <si>
    <t>Bruzzone</t>
  </si>
  <si>
    <t xml:space="preserve">Aderenti </t>
  </si>
  <si>
    <t>Belotti</t>
  </si>
  <si>
    <t>Ciocca</t>
  </si>
  <si>
    <t>D'Amico</t>
  </si>
  <si>
    <t>Ferrero</t>
  </si>
  <si>
    <t>Lancini</t>
  </si>
  <si>
    <t>Mantini</t>
  </si>
  <si>
    <t>Maraventano</t>
  </si>
  <si>
    <t>Mariani</t>
  </si>
  <si>
    <t>Pastore</t>
  </si>
  <si>
    <t>Pernice</t>
  </si>
  <si>
    <t>Robbiani</t>
  </si>
  <si>
    <t>Sertori</t>
  </si>
  <si>
    <t>Zoso</t>
  </si>
  <si>
    <t>Lista n.2 Italia dei Valori</t>
  </si>
  <si>
    <t>Fratelli d'Italia</t>
  </si>
  <si>
    <t>Lista n. 10 Movimento cinque stelle</t>
  </si>
  <si>
    <t>Lega Salvini premier</t>
  </si>
  <si>
    <t>Stati Uniti d'Europa</t>
  </si>
  <si>
    <t>Pace terra dignità</t>
  </si>
  <si>
    <t>Alleanza verdi sinistra</t>
  </si>
  <si>
    <t>Forza italia Noi moderati ppe</t>
  </si>
  <si>
    <t>Partito Democratico</t>
  </si>
  <si>
    <t>Rassemblement Valdotain</t>
  </si>
  <si>
    <t>Libertà</t>
  </si>
  <si>
    <t>Alternativa Popolare</t>
  </si>
  <si>
    <t>Azione siamo europei con Calenda</t>
  </si>
  <si>
    <t>lega Salvini</t>
  </si>
  <si>
    <t>Stati uniti d'europa</t>
  </si>
  <si>
    <t>pace terra dignità</t>
  </si>
  <si>
    <t>azione siamo europei</t>
  </si>
  <si>
    <t>alternativa popolare</t>
  </si>
  <si>
    <t>lista n.12</t>
  </si>
  <si>
    <t>libertà</t>
  </si>
  <si>
    <t>rassemblement valdotain</t>
  </si>
  <si>
    <t>partito democratico</t>
  </si>
  <si>
    <t>Forza Italia</t>
  </si>
  <si>
    <t>movimento 5 stelle</t>
  </si>
  <si>
    <t>alleanza verdi sinistra</t>
  </si>
  <si>
    <t>fratelli d'Italia</t>
  </si>
  <si>
    <t>Totale n+b</t>
  </si>
  <si>
    <t>totale</t>
  </si>
  <si>
    <t>Lista n. 1 - lega salvini</t>
  </si>
  <si>
    <t>panza</t>
  </si>
  <si>
    <t>sardone</t>
  </si>
  <si>
    <t>bruzzone</t>
  </si>
  <si>
    <t>tovaglieri</t>
  </si>
  <si>
    <t>gancia</t>
  </si>
  <si>
    <t>ciocca</t>
  </si>
  <si>
    <t>lancini</t>
  </si>
  <si>
    <t>bordonali</t>
  </si>
  <si>
    <t>borroni</t>
  </si>
  <si>
    <t>botta</t>
  </si>
  <si>
    <t>cozzi</t>
  </si>
  <si>
    <t>fermi</t>
  </si>
  <si>
    <t>ganelli</t>
  </si>
  <si>
    <t>lucchini</t>
  </si>
  <si>
    <t>malanchini</t>
  </si>
  <si>
    <t>patelli</t>
  </si>
  <si>
    <t>rosso</t>
  </si>
  <si>
    <t>sento</t>
  </si>
  <si>
    <t>snider</t>
  </si>
  <si>
    <t>vannacci</t>
  </si>
  <si>
    <t>Lista n. 2 - stati uniti d'europa</t>
  </si>
  <si>
    <t>bonino</t>
  </si>
  <si>
    <t>librandi</t>
  </si>
  <si>
    <t>paita</t>
  </si>
  <si>
    <t>taradash</t>
  </si>
  <si>
    <t>micheli</t>
  </si>
  <si>
    <t>cecchi paone</t>
  </si>
  <si>
    <t>de grazia</t>
  </si>
  <si>
    <t>cattaneo</t>
  </si>
  <si>
    <t>gallo</t>
  </si>
  <si>
    <t>mikaelyan</t>
  </si>
  <si>
    <t>barazzotto</t>
  </si>
  <si>
    <t>di maio</t>
  </si>
  <si>
    <t>rossi</t>
  </si>
  <si>
    <t>viola</t>
  </si>
  <si>
    <t>perego</t>
  </si>
  <si>
    <t>falteri</t>
  </si>
  <si>
    <t>de luca</t>
  </si>
  <si>
    <t>franzi</t>
  </si>
  <si>
    <t>soldo</t>
  </si>
  <si>
    <t>renzi</t>
  </si>
  <si>
    <t>Lista n. 3pace terra dignita</t>
  </si>
  <si>
    <t>santoro</t>
  </si>
  <si>
    <t>sabene</t>
  </si>
  <si>
    <t>la valle</t>
  </si>
  <si>
    <t>bompiani</t>
  </si>
  <si>
    <t>camposampiero</t>
  </si>
  <si>
    <t>castellano</t>
  </si>
  <si>
    <t>cucurnia</t>
  </si>
  <si>
    <t>d'orsi</t>
  </si>
  <si>
    <t>dolce</t>
  </si>
  <si>
    <t>gatti</t>
  </si>
  <si>
    <t>lagostena</t>
  </si>
  <si>
    <t>odifreddi</t>
  </si>
  <si>
    <t>parodi</t>
  </si>
  <si>
    <t>payretti</t>
  </si>
  <si>
    <t>rivolta</t>
  </si>
  <si>
    <t>romaniello</t>
  </si>
  <si>
    <t>shihadeh</t>
  </si>
  <si>
    <t>urgnani</t>
  </si>
  <si>
    <t>verjbitkii</t>
  </si>
  <si>
    <t>Lista n. 4-azione siamo europei</t>
  </si>
  <si>
    <t>bonetti</t>
  </si>
  <si>
    <t>zollino</t>
  </si>
  <si>
    <t>abbracchio</t>
  </si>
  <si>
    <t>tommasi</t>
  </si>
  <si>
    <t>avanza</t>
  </si>
  <si>
    <t>tarfusser</t>
  </si>
  <si>
    <t>di cosmo</t>
  </si>
  <si>
    <t>nahum</t>
  </si>
  <si>
    <t>fiaccadori</t>
  </si>
  <si>
    <t>lotto</t>
  </si>
  <si>
    <t>giacobbe</t>
  </si>
  <si>
    <t>lodi</t>
  </si>
  <si>
    <t>de giorgi</t>
  </si>
  <si>
    <t>lombardi</t>
  </si>
  <si>
    <t>carrara</t>
  </si>
  <si>
    <t>marchini</t>
  </si>
  <si>
    <t>barosini</t>
  </si>
  <si>
    <t>valcauda</t>
  </si>
  <si>
    <t>calenda</t>
  </si>
  <si>
    <t>girardi</t>
  </si>
  <si>
    <t>Lista n. 5-alternativa popolare</t>
  </si>
  <si>
    <t>bandecchi</t>
  </si>
  <si>
    <t>nieddu</t>
  </si>
  <si>
    <t>alli</t>
  </si>
  <si>
    <t>grasso</t>
  </si>
  <si>
    <t>bendidelli</t>
  </si>
  <si>
    <t>ghirardello</t>
  </si>
  <si>
    <t>marando</t>
  </si>
  <si>
    <t>ronza</t>
  </si>
  <si>
    <t>faccin</t>
  </si>
  <si>
    <t>zaccour</t>
  </si>
  <si>
    <t>martellosio</t>
  </si>
  <si>
    <t>belotti</t>
  </si>
  <si>
    <t>nocetti</t>
  </si>
  <si>
    <t>sgarrino</t>
  </si>
  <si>
    <t>prochilo</t>
  </si>
  <si>
    <t>tresoldi</t>
  </si>
  <si>
    <t>gabutti</t>
  </si>
  <si>
    <t>marinaccio</t>
  </si>
  <si>
    <t>Lista n. 6 libertà</t>
  </si>
  <si>
    <t>castelli</t>
  </si>
  <si>
    <t>mori</t>
  </si>
  <si>
    <t>amodeo</t>
  </si>
  <si>
    <t>bettini</t>
  </si>
  <si>
    <t>corda</t>
  </si>
  <si>
    <t>cosenza</t>
  </si>
  <si>
    <t>cunial</t>
  </si>
  <si>
    <t>de caprio</t>
  </si>
  <si>
    <t>de magistris</t>
  </si>
  <si>
    <t>gavazzi</t>
  </si>
  <si>
    <t>gentile</t>
  </si>
  <si>
    <t>martini</t>
  </si>
  <si>
    <t>merlini</t>
  </si>
  <si>
    <t>pizzulo</t>
  </si>
  <si>
    <t>rizzi</t>
  </si>
  <si>
    <t>sgroi</t>
  </si>
  <si>
    <t>stella</t>
  </si>
  <si>
    <t>vaccaro</t>
  </si>
  <si>
    <t>zaccanti</t>
  </si>
  <si>
    <t>Lista n. 7-rassemblement valdotain</t>
  </si>
  <si>
    <t>aggravi</t>
  </si>
  <si>
    <t>lombard</t>
  </si>
  <si>
    <t>guarnero</t>
  </si>
  <si>
    <t>Lista n. 8 partito democratico</t>
  </si>
  <si>
    <t>strada</t>
  </si>
  <si>
    <t>benifei</t>
  </si>
  <si>
    <t>tinagli</t>
  </si>
  <si>
    <t>zan</t>
  </si>
  <si>
    <t>parigi</t>
  </si>
  <si>
    <t>gori</t>
  </si>
  <si>
    <t>evi</t>
  </si>
  <si>
    <t>maran</t>
  </si>
  <si>
    <t>toia</t>
  </si>
  <si>
    <t>mattiello</t>
  </si>
  <si>
    <t>accossato</t>
  </si>
  <si>
    <t>fiano</t>
  </si>
  <si>
    <t>romano</t>
  </si>
  <si>
    <t>centoz</t>
  </si>
  <si>
    <t>artusi</t>
  </si>
  <si>
    <t>pizzul</t>
  </si>
  <si>
    <t>alfonso</t>
  </si>
  <si>
    <t>jahier</t>
  </si>
  <si>
    <t>giudiceandrea</t>
  </si>
  <si>
    <t>bottero</t>
  </si>
  <si>
    <t>Lista n. 9 Forza italia</t>
  </si>
  <si>
    <t>tajani</t>
  </si>
  <si>
    <t>brichetto</t>
  </si>
  <si>
    <t>damilano</t>
  </si>
  <si>
    <t>salini</t>
  </si>
  <si>
    <t>zambelli</t>
  </si>
  <si>
    <t>cota</t>
  </si>
  <si>
    <t>costa</t>
  </si>
  <si>
    <t>d'incalci</t>
  </si>
  <si>
    <t>fteita</t>
  </si>
  <si>
    <t>gili</t>
  </si>
  <si>
    <t>grillo</t>
  </si>
  <si>
    <t>marta</t>
  </si>
  <si>
    <t>menardi</t>
  </si>
  <si>
    <t>nobili</t>
  </si>
  <si>
    <t>passoni</t>
  </si>
  <si>
    <t>piani</t>
  </si>
  <si>
    <t>porchetto</t>
  </si>
  <si>
    <t>reguzzoni</t>
  </si>
  <si>
    <t>romeo</t>
  </si>
  <si>
    <t>danzi</t>
  </si>
  <si>
    <t>pedulla</t>
  </si>
  <si>
    <t>pepe</t>
  </si>
  <si>
    <t>sacco</t>
  </si>
  <si>
    <t>lanfranchi</t>
  </si>
  <si>
    <t>allario</t>
  </si>
  <si>
    <t>gobbo</t>
  </si>
  <si>
    <t>verni</t>
  </si>
  <si>
    <t>mazzola</t>
  </si>
  <si>
    <t>calogero</t>
  </si>
  <si>
    <t>parini</t>
  </si>
  <si>
    <t>sala</t>
  </si>
  <si>
    <t>colombo</t>
  </si>
  <si>
    <t>aleotti</t>
  </si>
  <si>
    <t>sturaro</t>
  </si>
  <si>
    <t>nunga</t>
  </si>
  <si>
    <t>vvolpe</t>
  </si>
  <si>
    <t>boudard</t>
  </si>
  <si>
    <t>bertolami</t>
  </si>
  <si>
    <t>Lista n. 11-alleanza verdi sinistra</t>
  </si>
  <si>
    <t>salis</t>
  </si>
  <si>
    <t>marino</t>
  </si>
  <si>
    <t>smeriglio</t>
  </si>
  <si>
    <t>scuderi</t>
  </si>
  <si>
    <t>lucano</t>
  </si>
  <si>
    <t>bettin</t>
  </si>
  <si>
    <t>salomone</t>
  </si>
  <si>
    <t>dejanaz</t>
  </si>
  <si>
    <t>apuzzo</t>
  </si>
  <si>
    <t>cegna</t>
  </si>
  <si>
    <t>cicala</t>
  </si>
  <si>
    <t>cosso</t>
  </si>
  <si>
    <t>fedi</t>
  </si>
  <si>
    <t>innizi</t>
  </si>
  <si>
    <t>merisi</t>
  </si>
  <si>
    <t>minelli</t>
  </si>
  <si>
    <t>omar</t>
  </si>
  <si>
    <t>todaro</t>
  </si>
  <si>
    <t>vacchiano</t>
  </si>
  <si>
    <t>Lista n. 12-fratelli d'italia</t>
  </si>
  <si>
    <t>maeloni</t>
  </si>
  <si>
    <t>fidanza</t>
  </si>
  <si>
    <t>amich</t>
  </si>
  <si>
    <t>baffi</t>
  </si>
  <si>
    <t>balleari</t>
  </si>
  <si>
    <t>barbero</t>
  </si>
  <si>
    <t>crosetto</t>
  </si>
  <si>
    <t>fiocchi</t>
  </si>
  <si>
    <t>frigerio</t>
  </si>
  <si>
    <t>gancarlo</t>
  </si>
  <si>
    <t>giolitti</t>
  </si>
  <si>
    <t>inselvini</t>
  </si>
  <si>
    <t>magoni</t>
  </si>
  <si>
    <t>mantovani</t>
  </si>
  <si>
    <t>nai</t>
  </si>
  <si>
    <t>picchi</t>
  </si>
  <si>
    <t>sofo</t>
  </si>
  <si>
    <t>tosi</t>
  </si>
  <si>
    <t>vivaldini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</si>
</sst>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#########"/>
  </numFmts>
  <fonts count="75">
    <font>
      <sz val="10"/>
      <name val="Arial"/>
      <family val="0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sz val="7"/>
      <color indexed="55"/>
      <name val="Tahoma"/>
      <family val="2"/>
    </font>
    <font>
      <b/>
      <sz val="7"/>
      <color indexed="9"/>
      <name val="Tahoma"/>
      <family val="2"/>
    </font>
    <font>
      <b/>
      <sz val="8"/>
      <color indexed="9"/>
      <name val="Tahoma"/>
      <family val="2"/>
    </font>
    <font>
      <b/>
      <sz val="14"/>
      <color indexed="55"/>
      <name val="Tahoma"/>
      <family val="2"/>
    </font>
    <font>
      <sz val="14"/>
      <color indexed="55"/>
      <name val="Tahoma"/>
      <family val="2"/>
    </font>
    <font>
      <b/>
      <sz val="8"/>
      <color indexed="12"/>
      <name val="Tahoma"/>
      <family val="2"/>
    </font>
    <font>
      <sz val="8"/>
      <color indexed="23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24"/>
      <name val="Tahoma"/>
      <family val="2"/>
    </font>
    <font>
      <b/>
      <sz val="22"/>
      <name val="Tahoma"/>
      <family val="2"/>
    </font>
    <font>
      <b/>
      <sz val="11"/>
      <color indexed="9"/>
      <name val="Tahoma"/>
      <family val="2"/>
    </font>
    <font>
      <sz val="11"/>
      <color indexed="23"/>
      <name val="Tahoma"/>
      <family val="2"/>
    </font>
    <font>
      <b/>
      <sz val="11"/>
      <color indexed="23"/>
      <name val="Tahoma"/>
      <family val="2"/>
    </font>
    <font>
      <sz val="11"/>
      <color indexed="55"/>
      <name val="Tahoma"/>
      <family val="2"/>
    </font>
    <font>
      <b/>
      <sz val="11"/>
      <color indexed="55"/>
      <name val="Tahoma"/>
      <family val="2"/>
    </font>
    <font>
      <b/>
      <sz val="11"/>
      <color indexed="17"/>
      <name val="Tahoma"/>
      <family val="2"/>
    </font>
    <font>
      <sz val="9"/>
      <color indexed="55"/>
      <name val="Tahoma"/>
      <family val="2"/>
    </font>
    <font>
      <sz val="9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49"/>
      <name val="Tahoma"/>
      <family val="2"/>
    </font>
    <font>
      <sz val="8"/>
      <color indexed="49"/>
      <name val="Tahoma"/>
      <family val="2"/>
    </font>
    <font>
      <b/>
      <sz val="10"/>
      <color indexed="49"/>
      <name val="Arial"/>
      <family val="2"/>
    </font>
    <font>
      <b/>
      <sz val="14"/>
      <color indexed="49"/>
      <name val="Tahoma"/>
      <family val="2"/>
    </font>
    <font>
      <b/>
      <sz val="11"/>
      <color indexed="49"/>
      <name val="Tahoma"/>
      <family val="2"/>
    </font>
    <font>
      <b/>
      <sz val="9"/>
      <color indexed="49"/>
      <name val="Tahoma"/>
      <family val="2"/>
    </font>
    <font>
      <b/>
      <sz val="16"/>
      <color indexed="4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8" tint="-0.24997000396251678"/>
      <name val="Tahoma"/>
      <family val="2"/>
    </font>
    <font>
      <sz val="8"/>
      <color theme="8" tint="-0.24997000396251678"/>
      <name val="Tahoma"/>
      <family val="2"/>
    </font>
    <font>
      <b/>
      <sz val="10"/>
      <color theme="8" tint="-0.24997000396251678"/>
      <name val="Arial"/>
      <family val="2"/>
    </font>
    <font>
      <b/>
      <sz val="14"/>
      <color theme="8" tint="-0.24997000396251678"/>
      <name val="Tahoma"/>
      <family val="2"/>
    </font>
    <font>
      <b/>
      <sz val="11"/>
      <color theme="8" tint="-0.24997000396251678"/>
      <name val="Tahoma"/>
      <family val="2"/>
    </font>
    <font>
      <b/>
      <sz val="9"/>
      <color theme="8" tint="-0.24997000396251678"/>
      <name val="Tahoma"/>
      <family val="2"/>
    </font>
    <font>
      <b/>
      <sz val="16"/>
      <color theme="8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/>
    </xf>
    <xf numFmtId="0" fontId="11" fillId="0" borderId="0" xfId="0" applyFont="1" applyAlignment="1">
      <alignment/>
    </xf>
    <xf numFmtId="1" fontId="11" fillId="33" borderId="10" xfId="0" applyNumberFormat="1" applyFont="1" applyFill="1" applyBorder="1" applyAlignment="1" applyProtection="1">
      <alignment vertical="center"/>
      <protection locked="0"/>
    </xf>
    <xf numFmtId="1" fontId="11" fillId="33" borderId="10" xfId="48" applyNumberFormat="1" applyFont="1" applyFill="1" applyBorder="1" applyAlignment="1" applyProtection="1">
      <alignment vertical="center"/>
      <protection locked="0"/>
    </xf>
    <xf numFmtId="1" fontId="11" fillId="0" borderId="1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170" fontId="0" fillId="0" borderId="0" xfId="0" applyNumberFormat="1" applyAlignment="1">
      <alignment/>
    </xf>
    <xf numFmtId="0" fontId="16" fillId="0" borderId="0" xfId="0" applyFont="1" applyAlignment="1">
      <alignment/>
    </xf>
    <xf numFmtId="22" fontId="0" fillId="0" borderId="0" xfId="0" applyNumberFormat="1" applyAlignment="1">
      <alignment horizontal="centerContinuous"/>
    </xf>
    <xf numFmtId="0" fontId="0" fillId="0" borderId="13" xfId="0" applyBorder="1" applyAlignment="1">
      <alignment/>
    </xf>
    <xf numFmtId="0" fontId="18" fillId="0" borderId="0" xfId="0" applyFont="1" applyAlignment="1">
      <alignment horizontal="centerContinuous"/>
    </xf>
    <xf numFmtId="0" fontId="0" fillId="0" borderId="10" xfId="0" applyBorder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left"/>
    </xf>
    <xf numFmtId="0" fontId="5" fillId="34" borderId="0" xfId="0" applyFont="1" applyFill="1" applyBorder="1" applyAlignment="1">
      <alignment horizontal="centerContinuous"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Continuous" vertical="center"/>
    </xf>
    <xf numFmtId="0" fontId="68" fillId="33" borderId="0" xfId="0" applyFont="1" applyFill="1" applyBorder="1" applyAlignment="1">
      <alignment horizontal="centerContinuous" vertical="center"/>
    </xf>
    <xf numFmtId="0" fontId="71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19" fillId="34" borderId="14" xfId="0" applyFont="1" applyFill="1" applyBorder="1" applyAlignment="1">
      <alignment horizontal="centerContinuous" vertical="center"/>
    </xf>
    <xf numFmtId="0" fontId="19" fillId="34" borderId="15" xfId="0" applyFont="1" applyFill="1" applyBorder="1" applyAlignment="1">
      <alignment horizontal="centerContinuous" vertical="center"/>
    </xf>
    <xf numFmtId="0" fontId="19" fillId="34" borderId="16" xfId="0" applyFont="1" applyFill="1" applyBorder="1" applyAlignment="1">
      <alignment horizontal="centerContinuous" vertical="center"/>
    </xf>
    <xf numFmtId="0" fontId="19" fillId="34" borderId="17" xfId="0" applyFont="1" applyFill="1" applyBorder="1" applyAlignment="1">
      <alignment horizontal="centerContinuous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 applyProtection="1">
      <alignment vertical="center"/>
      <protection locked="0"/>
    </xf>
    <xf numFmtId="10" fontId="20" fillId="33" borderId="23" xfId="48" applyNumberFormat="1" applyFont="1" applyFill="1" applyBorder="1" applyAlignment="1">
      <alignment vertical="center"/>
    </xf>
    <xf numFmtId="0" fontId="20" fillId="33" borderId="24" xfId="0" applyFont="1" applyFill="1" applyBorder="1" applyAlignment="1" applyProtection="1">
      <alignment vertical="center"/>
      <protection locked="0"/>
    </xf>
    <xf numFmtId="0" fontId="72" fillId="33" borderId="24" xfId="0" applyFont="1" applyFill="1" applyBorder="1" applyAlignment="1" applyProtection="1">
      <alignment vertical="center"/>
      <protection/>
    </xf>
    <xf numFmtId="10" fontId="21" fillId="33" borderId="22" xfId="48" applyNumberFormat="1" applyFont="1" applyFill="1" applyBorder="1" applyAlignment="1">
      <alignment vertical="center"/>
    </xf>
    <xf numFmtId="0" fontId="20" fillId="33" borderId="10" xfId="0" applyFont="1" applyFill="1" applyBorder="1" applyAlignment="1" applyProtection="1">
      <alignment vertical="center"/>
      <protection locked="0"/>
    </xf>
    <xf numFmtId="10" fontId="20" fillId="33" borderId="25" xfId="48" applyNumberFormat="1" applyFont="1" applyFill="1" applyBorder="1" applyAlignment="1">
      <alignment vertical="center"/>
    </xf>
    <xf numFmtId="0" fontId="20" fillId="33" borderId="26" xfId="0" applyFont="1" applyFill="1" applyBorder="1" applyAlignment="1" applyProtection="1">
      <alignment vertical="center"/>
      <protection locked="0"/>
    </xf>
    <xf numFmtId="0" fontId="72" fillId="33" borderId="26" xfId="0" applyFont="1" applyFill="1" applyBorder="1" applyAlignment="1" applyProtection="1">
      <alignment vertical="center"/>
      <protection/>
    </xf>
    <xf numFmtId="10" fontId="21" fillId="33" borderId="10" xfId="48" applyNumberFormat="1" applyFont="1" applyFill="1" applyBorder="1" applyAlignment="1">
      <alignment vertical="center"/>
    </xf>
    <xf numFmtId="10" fontId="22" fillId="33" borderId="0" xfId="48" applyNumberFormat="1" applyFont="1" applyFill="1" applyBorder="1" applyAlignment="1">
      <alignment vertical="center"/>
    </xf>
    <xf numFmtId="0" fontId="72" fillId="33" borderId="0" xfId="0" applyFont="1" applyFill="1" applyBorder="1" applyAlignment="1" applyProtection="1">
      <alignment vertical="center"/>
      <protection/>
    </xf>
    <xf numFmtId="10" fontId="23" fillId="33" borderId="0" xfId="48" applyNumberFormat="1" applyFont="1" applyFill="1" applyBorder="1" applyAlignment="1">
      <alignment vertical="center"/>
    </xf>
    <xf numFmtId="0" fontId="20" fillId="33" borderId="10" xfId="0" applyFont="1" applyFill="1" applyBorder="1" applyAlignment="1" applyProtection="1">
      <alignment vertical="center"/>
      <protection/>
    </xf>
    <xf numFmtId="10" fontId="20" fillId="33" borderId="25" xfId="48" applyNumberFormat="1" applyFont="1" applyFill="1" applyBorder="1" applyAlignment="1" applyProtection="1">
      <alignment vertical="center"/>
      <protection/>
    </xf>
    <xf numFmtId="0" fontId="20" fillId="33" borderId="26" xfId="0" applyFont="1" applyFill="1" applyBorder="1" applyAlignment="1" applyProtection="1">
      <alignment vertical="center"/>
      <protection/>
    </xf>
    <xf numFmtId="10" fontId="21" fillId="33" borderId="10" xfId="48" applyNumberFormat="1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10" fontId="72" fillId="33" borderId="25" xfId="48" applyNumberFormat="1" applyFont="1" applyFill="1" applyBorder="1" applyAlignment="1">
      <alignment vertical="center"/>
    </xf>
    <xf numFmtId="0" fontId="72" fillId="33" borderId="26" xfId="0" applyFont="1" applyFill="1" applyBorder="1" applyAlignment="1">
      <alignment vertical="center"/>
    </xf>
    <xf numFmtId="10" fontId="72" fillId="33" borderId="10" xfId="48" applyNumberFormat="1" applyFont="1" applyFill="1" applyBorder="1" applyAlignment="1">
      <alignment vertical="center"/>
    </xf>
    <xf numFmtId="0" fontId="73" fillId="33" borderId="0" xfId="0" applyFont="1" applyFill="1" applyBorder="1" applyAlignment="1">
      <alignment horizontal="centerContinuous" vertical="center"/>
    </xf>
    <xf numFmtId="0" fontId="2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Continuous" vertical="center"/>
    </xf>
    <xf numFmtId="0" fontId="74" fillId="33" borderId="0" xfId="0" applyFont="1" applyFill="1" applyBorder="1" applyAlignment="1">
      <alignment horizontal="centerContinuous"/>
    </xf>
    <xf numFmtId="0" fontId="71" fillId="33" borderId="0" xfId="0" applyFont="1" applyFill="1" applyBorder="1" applyAlignment="1">
      <alignment horizontal="centerContinuous"/>
    </xf>
    <xf numFmtId="0" fontId="14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70" fillId="0" borderId="10" xfId="0" applyNumberFormat="1" applyFont="1" applyBorder="1" applyAlignment="1">
      <alignment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35</xdr:row>
      <xdr:rowOff>123825</xdr:rowOff>
    </xdr:from>
    <xdr:to>
      <xdr:col>3</xdr:col>
      <xdr:colOff>9525</xdr:colOff>
      <xdr:row>43</xdr:row>
      <xdr:rowOff>76200</xdr:rowOff>
    </xdr:to>
    <xdr:pic>
      <xdr:nvPicPr>
        <xdr:cNvPr id="1" name="Picture 3" descr="O:\BANDIERA UNIONE E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858125"/>
          <a:ext cx="1562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2</xdr:col>
      <xdr:colOff>28575</xdr:colOff>
      <xdr:row>3</xdr:row>
      <xdr:rowOff>114300</xdr:rowOff>
    </xdr:to>
    <xdr:pic>
      <xdr:nvPicPr>
        <xdr:cNvPr id="2" name="Picture 8" descr="C:\Documents and Settings\Demografico01\Documenti\urpintranet\images\stemma_colmin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800"/>
  <sheetViews>
    <sheetView zoomScalePageLayoutView="0" workbookViewId="0" topLeftCell="A4">
      <selection activeCell="G27" sqref="G27"/>
    </sheetView>
  </sheetViews>
  <sheetFormatPr defaultColWidth="9.140625" defaultRowHeight="12.75"/>
  <cols>
    <col min="1" max="2" width="8.7109375" style="3" customWidth="1"/>
    <col min="3" max="3" width="11.00390625" style="3" customWidth="1"/>
    <col min="4" max="4" width="6.7109375" style="3" customWidth="1"/>
    <col min="5" max="5" width="11.00390625" style="3" customWidth="1"/>
    <col min="6" max="6" width="6.7109375" style="3" customWidth="1"/>
    <col min="7" max="7" width="10.00390625" style="3" customWidth="1"/>
    <col min="8" max="8" width="6.7109375" style="3" customWidth="1"/>
    <col min="9" max="9" width="12.28125" style="3" customWidth="1"/>
    <col min="10" max="10" width="6.7109375" style="3" customWidth="1"/>
    <col min="11" max="11" width="10.28125" style="3" customWidth="1"/>
    <col min="12" max="12" width="6.7109375" style="3" customWidth="1"/>
    <col min="13" max="13" width="11.140625" style="3" customWidth="1"/>
    <col min="14" max="14" width="6.7109375" style="4" customWidth="1"/>
    <col min="15" max="15" width="10.7109375" style="4" customWidth="1"/>
    <col min="16" max="79" width="9.140625" style="6" customWidth="1"/>
    <col min="80" max="16384" width="9.140625" style="3" customWidth="1"/>
  </cols>
  <sheetData>
    <row r="1" spans="1:15" ht="19.5">
      <c r="A1" s="10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79" s="11" customFormat="1" ht="18">
      <c r="A2" s="102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ht="10.5"/>
    <row r="4" ht="10.5"/>
    <row r="5" spans="1:15" ht="19.5" customHeight="1" thickBot="1">
      <c r="A5" s="116" t="s">
        <v>2</v>
      </c>
      <c r="B5" s="116"/>
      <c r="C5" s="116"/>
      <c r="D5" s="109" t="s">
        <v>6</v>
      </c>
      <c r="E5" s="108"/>
      <c r="F5" s="107" t="s">
        <v>7</v>
      </c>
      <c r="G5" s="108"/>
      <c r="H5" s="107" t="s">
        <v>8</v>
      </c>
      <c r="I5" s="108"/>
      <c r="J5" s="107" t="s">
        <v>9</v>
      </c>
      <c r="K5" s="108"/>
      <c r="L5" s="107" t="s">
        <v>10</v>
      </c>
      <c r="M5" s="108"/>
      <c r="N5" s="107" t="s">
        <v>5</v>
      </c>
      <c r="O5" s="109"/>
    </row>
    <row r="6" spans="1:15" ht="19.5" customHeight="1">
      <c r="A6" s="16" t="s">
        <v>3</v>
      </c>
      <c r="B6" s="16"/>
      <c r="C6" s="16"/>
      <c r="D6" s="115">
        <v>452</v>
      </c>
      <c r="E6" s="111"/>
      <c r="F6" s="110">
        <v>449</v>
      </c>
      <c r="G6" s="111"/>
      <c r="H6" s="110">
        <v>425</v>
      </c>
      <c r="I6" s="111"/>
      <c r="J6" s="110">
        <v>508</v>
      </c>
      <c r="K6" s="111"/>
      <c r="L6" s="110">
        <v>423</v>
      </c>
      <c r="M6" s="111"/>
      <c r="N6" s="117">
        <f>SUM(D6:L6)</f>
        <v>2257</v>
      </c>
      <c r="O6" s="118"/>
    </row>
    <row r="7" spans="1:15" ht="19.5" customHeight="1">
      <c r="A7" s="16" t="s">
        <v>4</v>
      </c>
      <c r="B7" s="16"/>
      <c r="C7" s="16"/>
      <c r="D7" s="115">
        <v>458</v>
      </c>
      <c r="E7" s="111"/>
      <c r="F7" s="110">
        <v>457</v>
      </c>
      <c r="G7" s="111"/>
      <c r="H7" s="110">
        <v>444</v>
      </c>
      <c r="I7" s="111"/>
      <c r="J7" s="110">
        <v>496</v>
      </c>
      <c r="K7" s="111"/>
      <c r="L7" s="110">
        <v>464</v>
      </c>
      <c r="M7" s="111"/>
      <c r="N7" s="117">
        <f>SUM(D7:L7)</f>
        <v>2319</v>
      </c>
      <c r="O7" s="118"/>
    </row>
    <row r="8" spans="1:15" ht="19.5" customHeight="1">
      <c r="A8" s="56" t="s">
        <v>5</v>
      </c>
      <c r="B8" s="56"/>
      <c r="C8" s="16"/>
      <c r="D8" s="112">
        <f>D6+D7</f>
        <v>910</v>
      </c>
      <c r="E8" s="113"/>
      <c r="F8" s="114">
        <f>F6+F7</f>
        <v>906</v>
      </c>
      <c r="G8" s="113"/>
      <c r="H8" s="114">
        <f>H6+H7</f>
        <v>869</v>
      </c>
      <c r="I8" s="113"/>
      <c r="J8" s="114">
        <f>J6+J7</f>
        <v>1004</v>
      </c>
      <c r="K8" s="113"/>
      <c r="L8" s="114">
        <f>L6+L7</f>
        <v>887</v>
      </c>
      <c r="M8" s="113"/>
      <c r="N8" s="114">
        <f>N6+N7</f>
        <v>4576</v>
      </c>
      <c r="O8" s="112"/>
    </row>
    <row r="9" spans="1:15" ht="19.5" customHeight="1">
      <c r="A9" s="13"/>
      <c r="B9" s="13"/>
      <c r="C9" s="13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7"/>
    </row>
    <row r="10" spans="1:15" ht="19.5" customHeight="1">
      <c r="A10" s="54"/>
      <c r="B10" s="54"/>
      <c r="C10" s="54"/>
      <c r="D10" s="68" t="s">
        <v>6</v>
      </c>
      <c r="E10" s="69"/>
      <c r="F10" s="70" t="s">
        <v>7</v>
      </c>
      <c r="G10" s="69"/>
      <c r="H10" s="70" t="s">
        <v>8</v>
      </c>
      <c r="I10" s="69"/>
      <c r="J10" s="70" t="s">
        <v>9</v>
      </c>
      <c r="K10" s="69"/>
      <c r="L10" s="70" t="s">
        <v>10</v>
      </c>
      <c r="M10" s="69"/>
      <c r="N10" s="70" t="s">
        <v>5</v>
      </c>
      <c r="O10" s="71"/>
    </row>
    <row r="11" spans="1:79" s="5" customFormat="1" ht="19.5" customHeight="1" thickBot="1">
      <c r="A11" s="55" t="s">
        <v>18</v>
      </c>
      <c r="B11" s="55"/>
      <c r="C11" s="55"/>
      <c r="D11" s="72" t="s">
        <v>11</v>
      </c>
      <c r="E11" s="73" t="s">
        <v>12</v>
      </c>
      <c r="F11" s="74" t="s">
        <v>11</v>
      </c>
      <c r="G11" s="73" t="s">
        <v>12</v>
      </c>
      <c r="H11" s="74" t="s">
        <v>11</v>
      </c>
      <c r="I11" s="73" t="s">
        <v>12</v>
      </c>
      <c r="J11" s="74" t="s">
        <v>11</v>
      </c>
      <c r="K11" s="73" t="s">
        <v>12</v>
      </c>
      <c r="L11" s="74" t="s">
        <v>11</v>
      </c>
      <c r="M11" s="73" t="s">
        <v>12</v>
      </c>
      <c r="N11" s="74" t="s">
        <v>11</v>
      </c>
      <c r="O11" s="75" t="s">
        <v>12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15" ht="19.5" customHeight="1">
      <c r="A12" s="98" t="s">
        <v>277</v>
      </c>
      <c r="B12" s="98"/>
      <c r="C12" s="56"/>
      <c r="D12" s="76">
        <v>69</v>
      </c>
      <c r="E12" s="77">
        <f aca="true" t="shared" si="0" ref="E12:E23">D12/$D$25</f>
        <v>0.12522686025408347</v>
      </c>
      <c r="F12" s="78">
        <v>89</v>
      </c>
      <c r="G12" s="77">
        <f aca="true" t="shared" si="1" ref="G12:G23">F12/$F$25</f>
        <v>0.15532286212914484</v>
      </c>
      <c r="H12" s="78">
        <v>63</v>
      </c>
      <c r="I12" s="77">
        <f aca="true" t="shared" si="2" ref="I12:I23">H12/$H$25</f>
        <v>0.109375</v>
      </c>
      <c r="J12" s="78">
        <v>60</v>
      </c>
      <c r="K12" s="77">
        <f aca="true" t="shared" si="3" ref="K12:K23">J12/$J$25</f>
        <v>0.12219959266802444</v>
      </c>
      <c r="L12" s="78">
        <v>52</v>
      </c>
      <c r="M12" s="77">
        <f aca="true" t="shared" si="4" ref="M12:M23">L12/$L$25</f>
        <v>0.10038610038610038</v>
      </c>
      <c r="N12" s="79">
        <f>SUM(D12+F12+H12+J12+L12)</f>
        <v>333</v>
      </c>
      <c r="O12" s="80">
        <f aca="true" t="shared" si="5" ref="O12:O23">N12/$N$25</f>
        <v>0.12292358803986711</v>
      </c>
    </row>
    <row r="13" spans="1:15" ht="19.5" customHeight="1">
      <c r="A13" s="98" t="s">
        <v>278</v>
      </c>
      <c r="B13" s="98"/>
      <c r="C13" s="56"/>
      <c r="D13" s="81">
        <v>20</v>
      </c>
      <c r="E13" s="82">
        <f t="shared" si="0"/>
        <v>0.036297640653357534</v>
      </c>
      <c r="F13" s="83">
        <v>16</v>
      </c>
      <c r="G13" s="82">
        <f t="shared" si="1"/>
        <v>0.027923211169284468</v>
      </c>
      <c r="H13" s="83">
        <v>15</v>
      </c>
      <c r="I13" s="82">
        <f t="shared" si="2"/>
        <v>0.026041666666666668</v>
      </c>
      <c r="J13" s="83">
        <v>6</v>
      </c>
      <c r="K13" s="82">
        <f t="shared" si="3"/>
        <v>0.012219959266802444</v>
      </c>
      <c r="L13" s="83">
        <v>14</v>
      </c>
      <c r="M13" s="82">
        <f t="shared" si="4"/>
        <v>0.02702702702702703</v>
      </c>
      <c r="N13" s="84">
        <f>SUM(D13+F13+H13+J13+L13)</f>
        <v>71</v>
      </c>
      <c r="O13" s="85">
        <f t="shared" si="5"/>
        <v>0.026208933185677373</v>
      </c>
    </row>
    <row r="14" spans="1:15" ht="19.5" customHeight="1">
      <c r="A14" s="98" t="s">
        <v>279</v>
      </c>
      <c r="B14" s="98"/>
      <c r="C14" s="56"/>
      <c r="D14" s="81">
        <v>7</v>
      </c>
      <c r="E14" s="82">
        <f t="shared" si="0"/>
        <v>0.012704174228675136</v>
      </c>
      <c r="F14" s="83">
        <v>7</v>
      </c>
      <c r="G14" s="82">
        <f t="shared" si="1"/>
        <v>0.012216404886561954</v>
      </c>
      <c r="H14" s="83">
        <v>10</v>
      </c>
      <c r="I14" s="82">
        <f t="shared" si="2"/>
        <v>0.017361111111111112</v>
      </c>
      <c r="J14" s="83">
        <v>12</v>
      </c>
      <c r="K14" s="82">
        <f t="shared" si="3"/>
        <v>0.024439918533604887</v>
      </c>
      <c r="L14" s="83">
        <v>10</v>
      </c>
      <c r="M14" s="82">
        <f t="shared" si="4"/>
        <v>0.019305019305019305</v>
      </c>
      <c r="N14" s="79">
        <f aca="true" t="shared" si="6" ref="N14:N21">SUM(D14+F14+H14+J14+L14)</f>
        <v>46</v>
      </c>
      <c r="O14" s="85">
        <f t="shared" si="5"/>
        <v>0.01698043558508675</v>
      </c>
    </row>
    <row r="15" spans="1:15" ht="19.5" customHeight="1">
      <c r="A15" s="98" t="s">
        <v>286</v>
      </c>
      <c r="B15" s="98"/>
      <c r="C15" s="56"/>
      <c r="D15" s="81">
        <v>16</v>
      </c>
      <c r="E15" s="82">
        <f t="shared" si="0"/>
        <v>0.029038112522686024</v>
      </c>
      <c r="F15" s="83">
        <v>13</v>
      </c>
      <c r="G15" s="82">
        <f t="shared" si="1"/>
        <v>0.02268760907504363</v>
      </c>
      <c r="H15" s="83">
        <v>19</v>
      </c>
      <c r="I15" s="82">
        <f t="shared" si="2"/>
        <v>0.03298611111111111</v>
      </c>
      <c r="J15" s="83">
        <v>18</v>
      </c>
      <c r="K15" s="82">
        <f t="shared" si="3"/>
        <v>0.03665987780040733</v>
      </c>
      <c r="L15" s="83">
        <v>10</v>
      </c>
      <c r="M15" s="82">
        <f t="shared" si="4"/>
        <v>0.019305019305019305</v>
      </c>
      <c r="N15" s="84">
        <f t="shared" si="6"/>
        <v>76</v>
      </c>
      <c r="O15" s="85">
        <f t="shared" si="5"/>
        <v>0.028054632705795498</v>
      </c>
    </row>
    <row r="16" spans="1:15" ht="19.5" customHeight="1">
      <c r="A16" s="98" t="s">
        <v>285</v>
      </c>
      <c r="B16" s="98"/>
      <c r="C16" s="56"/>
      <c r="D16" s="81">
        <v>3</v>
      </c>
      <c r="E16" s="82">
        <f t="shared" si="0"/>
        <v>0.0054446460980036296</v>
      </c>
      <c r="F16" s="83">
        <v>0</v>
      </c>
      <c r="G16" s="82">
        <f t="shared" si="1"/>
        <v>0</v>
      </c>
      <c r="H16" s="83">
        <v>5</v>
      </c>
      <c r="I16" s="82">
        <f t="shared" si="2"/>
        <v>0.008680555555555556</v>
      </c>
      <c r="J16" s="83">
        <v>3</v>
      </c>
      <c r="K16" s="82">
        <f t="shared" si="3"/>
        <v>0.006109979633401222</v>
      </c>
      <c r="L16" s="83">
        <v>0</v>
      </c>
      <c r="M16" s="82">
        <f t="shared" si="4"/>
        <v>0</v>
      </c>
      <c r="N16" s="79">
        <f t="shared" si="6"/>
        <v>11</v>
      </c>
      <c r="O16" s="85">
        <f t="shared" si="5"/>
        <v>0.004060538944259874</v>
      </c>
    </row>
    <row r="17" spans="1:15" ht="19.5" customHeight="1">
      <c r="A17" s="98" t="s">
        <v>284</v>
      </c>
      <c r="B17" s="98"/>
      <c r="C17" s="56"/>
      <c r="D17" s="81">
        <v>8</v>
      </c>
      <c r="E17" s="82">
        <f t="shared" si="0"/>
        <v>0.014519056261343012</v>
      </c>
      <c r="F17" s="83">
        <v>3</v>
      </c>
      <c r="G17" s="82">
        <f t="shared" si="1"/>
        <v>0.005235602094240838</v>
      </c>
      <c r="H17" s="83">
        <v>0</v>
      </c>
      <c r="I17" s="82">
        <f t="shared" si="2"/>
        <v>0</v>
      </c>
      <c r="J17" s="83">
        <v>3</v>
      </c>
      <c r="K17" s="82">
        <f t="shared" si="3"/>
        <v>0.006109979633401222</v>
      </c>
      <c r="L17" s="83">
        <v>10</v>
      </c>
      <c r="M17" s="82">
        <f t="shared" si="4"/>
        <v>0.019305019305019305</v>
      </c>
      <c r="N17" s="84">
        <f t="shared" si="6"/>
        <v>24</v>
      </c>
      <c r="O17" s="85">
        <f t="shared" si="5"/>
        <v>0.008859357696566999</v>
      </c>
    </row>
    <row r="18" spans="1:15" ht="19.5" customHeight="1">
      <c r="A18" s="98" t="s">
        <v>283</v>
      </c>
      <c r="B18" s="98"/>
      <c r="C18" s="56"/>
      <c r="D18" s="81">
        <v>1</v>
      </c>
      <c r="E18" s="82">
        <f t="shared" si="0"/>
        <v>0.0018148820326678765</v>
      </c>
      <c r="F18" s="83">
        <v>2</v>
      </c>
      <c r="G18" s="82">
        <f t="shared" si="1"/>
        <v>0.0034904013961605585</v>
      </c>
      <c r="H18" s="83">
        <v>3</v>
      </c>
      <c r="I18" s="82">
        <f t="shared" si="2"/>
        <v>0.005208333333333333</v>
      </c>
      <c r="J18" s="83">
        <v>2</v>
      </c>
      <c r="K18" s="82">
        <f t="shared" si="3"/>
        <v>0.004073319755600814</v>
      </c>
      <c r="L18" s="83">
        <v>2</v>
      </c>
      <c r="M18" s="82">
        <f t="shared" si="4"/>
        <v>0.003861003861003861</v>
      </c>
      <c r="N18" s="79">
        <f t="shared" si="6"/>
        <v>10</v>
      </c>
      <c r="O18" s="85">
        <f t="shared" si="5"/>
        <v>0.0036913990402362494</v>
      </c>
    </row>
    <row r="19" spans="1:15" ht="19.5" customHeight="1">
      <c r="A19" s="98" t="s">
        <v>282</v>
      </c>
      <c r="B19" s="98"/>
      <c r="C19" s="56"/>
      <c r="D19" s="81">
        <v>124</v>
      </c>
      <c r="E19" s="82">
        <f t="shared" si="0"/>
        <v>0.2250453720508167</v>
      </c>
      <c r="F19" s="83">
        <v>136</v>
      </c>
      <c r="G19" s="82">
        <f t="shared" si="1"/>
        <v>0.23734729493891799</v>
      </c>
      <c r="H19" s="83">
        <v>128</v>
      </c>
      <c r="I19" s="82">
        <f t="shared" si="2"/>
        <v>0.2222222222222222</v>
      </c>
      <c r="J19" s="83">
        <v>105</v>
      </c>
      <c r="K19" s="82">
        <f t="shared" si="3"/>
        <v>0.21384928716904278</v>
      </c>
      <c r="L19" s="83">
        <v>121</v>
      </c>
      <c r="M19" s="82">
        <f t="shared" si="4"/>
        <v>0.2335907335907336</v>
      </c>
      <c r="N19" s="84">
        <f t="shared" si="6"/>
        <v>614</v>
      </c>
      <c r="O19" s="85">
        <f t="shared" si="5"/>
        <v>0.22665190107050573</v>
      </c>
    </row>
    <row r="20" spans="1:15" ht="19.5" customHeight="1">
      <c r="A20" s="98" t="s">
        <v>281</v>
      </c>
      <c r="B20" s="98"/>
      <c r="C20" s="56"/>
      <c r="D20" s="81">
        <v>52</v>
      </c>
      <c r="E20" s="82">
        <f t="shared" si="0"/>
        <v>0.09437386569872959</v>
      </c>
      <c r="F20" s="83">
        <v>49</v>
      </c>
      <c r="G20" s="82">
        <f t="shared" si="1"/>
        <v>0.08551483420593368</v>
      </c>
      <c r="H20" s="83">
        <v>50</v>
      </c>
      <c r="I20" s="82">
        <f t="shared" si="2"/>
        <v>0.08680555555555555</v>
      </c>
      <c r="J20" s="83">
        <v>54</v>
      </c>
      <c r="K20" s="82">
        <f t="shared" si="3"/>
        <v>0.109979633401222</v>
      </c>
      <c r="L20" s="83">
        <v>55</v>
      </c>
      <c r="M20" s="82">
        <f t="shared" si="4"/>
        <v>0.10617760617760617</v>
      </c>
      <c r="N20" s="79">
        <f t="shared" si="6"/>
        <v>260</v>
      </c>
      <c r="O20" s="85">
        <f t="shared" si="5"/>
        <v>0.09597637504614248</v>
      </c>
    </row>
    <row r="21" spans="1:15" ht="19.5" customHeight="1">
      <c r="A21" s="98" t="s">
        <v>76</v>
      </c>
      <c r="B21" s="98"/>
      <c r="C21" s="56"/>
      <c r="D21" s="81">
        <v>47</v>
      </c>
      <c r="E21" s="82">
        <f t="shared" si="0"/>
        <v>0.0852994555353902</v>
      </c>
      <c r="F21" s="83">
        <v>44</v>
      </c>
      <c r="G21" s="82">
        <f t="shared" si="1"/>
        <v>0.07678883071553229</v>
      </c>
      <c r="H21" s="83">
        <v>53</v>
      </c>
      <c r="I21" s="82">
        <f t="shared" si="2"/>
        <v>0.0920138888888889</v>
      </c>
      <c r="J21" s="83">
        <v>55</v>
      </c>
      <c r="K21" s="82">
        <f t="shared" si="3"/>
        <v>0.1120162932790224</v>
      </c>
      <c r="L21" s="83">
        <v>53</v>
      </c>
      <c r="M21" s="82">
        <f t="shared" si="4"/>
        <v>0.10231660231660232</v>
      </c>
      <c r="N21" s="84">
        <f t="shared" si="6"/>
        <v>252</v>
      </c>
      <c r="O21" s="85">
        <f t="shared" si="5"/>
        <v>0.09302325581395349</v>
      </c>
    </row>
    <row r="22" spans="1:15" ht="19.5" customHeight="1">
      <c r="A22" s="98" t="s">
        <v>280</v>
      </c>
      <c r="B22" s="98"/>
      <c r="C22" s="56"/>
      <c r="D22" s="81">
        <v>26</v>
      </c>
      <c r="E22" s="82">
        <f t="shared" si="0"/>
        <v>0.047186932849364795</v>
      </c>
      <c r="F22" s="83">
        <v>33</v>
      </c>
      <c r="G22" s="82">
        <f t="shared" si="1"/>
        <v>0.05759162303664921</v>
      </c>
      <c r="H22" s="83">
        <v>30</v>
      </c>
      <c r="I22" s="82">
        <f t="shared" si="2"/>
        <v>0.052083333333333336</v>
      </c>
      <c r="J22" s="83">
        <v>31</v>
      </c>
      <c r="K22" s="82">
        <f t="shared" si="3"/>
        <v>0.06313645621181263</v>
      </c>
      <c r="L22" s="83">
        <v>35</v>
      </c>
      <c r="M22" s="82">
        <f t="shared" si="4"/>
        <v>0.06756756756756757</v>
      </c>
      <c r="N22" s="79">
        <f>SUM(D22+F22+H22+J22+L22)</f>
        <v>155</v>
      </c>
      <c r="O22" s="85">
        <f t="shared" si="5"/>
        <v>0.05721668512366187</v>
      </c>
    </row>
    <row r="23" spans="1:15" ht="19.5" customHeight="1">
      <c r="A23" s="98" t="s">
        <v>275</v>
      </c>
      <c r="B23" s="98"/>
      <c r="C23" s="56"/>
      <c r="D23" s="81">
        <v>178</v>
      </c>
      <c r="E23" s="82">
        <f t="shared" si="0"/>
        <v>0.32304900181488205</v>
      </c>
      <c r="F23" s="83">
        <v>181</v>
      </c>
      <c r="G23" s="82">
        <f t="shared" si="1"/>
        <v>0.3158813263525305</v>
      </c>
      <c r="H23" s="83">
        <v>200</v>
      </c>
      <c r="I23" s="82">
        <f t="shared" si="2"/>
        <v>0.3472222222222222</v>
      </c>
      <c r="J23" s="83">
        <v>142</v>
      </c>
      <c r="K23" s="82">
        <f t="shared" si="3"/>
        <v>0.2892057026476578</v>
      </c>
      <c r="L23" s="83">
        <v>156</v>
      </c>
      <c r="M23" s="82">
        <f t="shared" si="4"/>
        <v>0.30115830115830117</v>
      </c>
      <c r="N23" s="79">
        <f>SUM(D23+F23+H23+J23+L23)</f>
        <v>857</v>
      </c>
      <c r="O23" s="85">
        <f t="shared" si="5"/>
        <v>0.3163528977482466</v>
      </c>
    </row>
    <row r="24" spans="1:15" ht="19.5" customHeight="1">
      <c r="A24" s="99"/>
      <c r="B24" s="99"/>
      <c r="C24" s="13"/>
      <c r="D24" s="66"/>
      <c r="E24" s="86"/>
      <c r="F24" s="66"/>
      <c r="G24" s="86"/>
      <c r="H24" s="66"/>
      <c r="I24" s="86"/>
      <c r="J24" s="66"/>
      <c r="K24" s="86"/>
      <c r="L24" s="66"/>
      <c r="M24" s="86"/>
      <c r="N24" s="87"/>
      <c r="O24" s="88"/>
    </row>
    <row r="25" spans="1:15" ht="19.5" customHeight="1">
      <c r="A25" s="100" t="s">
        <v>13</v>
      </c>
      <c r="B25" s="100"/>
      <c r="C25" s="16"/>
      <c r="D25" s="89">
        <f>SUM(D12:D23)</f>
        <v>551</v>
      </c>
      <c r="E25" s="90">
        <f>D25/D29</f>
        <v>0.9370748299319728</v>
      </c>
      <c r="F25" s="91">
        <f>SUM(F12:F23)</f>
        <v>573</v>
      </c>
      <c r="G25" s="90">
        <f>F25/F29</f>
        <v>0.9317073170731708</v>
      </c>
      <c r="H25" s="91">
        <f>SUM(H12:H23)</f>
        <v>576</v>
      </c>
      <c r="I25" s="90">
        <f>H25/H29</f>
        <v>0.9473684210526315</v>
      </c>
      <c r="J25" s="91">
        <f>SUM(J12:J23)</f>
        <v>491</v>
      </c>
      <c r="K25" s="90">
        <f>J25/J29</f>
        <v>0.9281663516068053</v>
      </c>
      <c r="L25" s="91">
        <f>SUM(L12:L23)</f>
        <v>518</v>
      </c>
      <c r="M25" s="90">
        <f>L25/L29</f>
        <v>0.9367088607594937</v>
      </c>
      <c r="N25" s="84">
        <f>SUM(N12:N23)</f>
        <v>2709</v>
      </c>
      <c r="O25" s="92">
        <f>N25/N29</f>
        <v>0.9363982025578984</v>
      </c>
    </row>
    <row r="26" spans="1:15" ht="19.5" customHeight="1">
      <c r="A26" s="100" t="s">
        <v>14</v>
      </c>
      <c r="B26" s="100"/>
      <c r="C26" s="16"/>
      <c r="D26" s="81">
        <v>14</v>
      </c>
      <c r="E26" s="82">
        <f>D26/D29</f>
        <v>0.023809523809523808</v>
      </c>
      <c r="F26" s="83">
        <v>17</v>
      </c>
      <c r="G26" s="82">
        <f>F26/F29</f>
        <v>0.027642276422764227</v>
      </c>
      <c r="H26" s="83">
        <v>11</v>
      </c>
      <c r="I26" s="82">
        <f>H26/H29</f>
        <v>0.018092105263157895</v>
      </c>
      <c r="J26" s="83">
        <v>10</v>
      </c>
      <c r="K26" s="82">
        <f>J26/J29</f>
        <v>0.01890359168241966</v>
      </c>
      <c r="L26" s="83">
        <v>9</v>
      </c>
      <c r="M26" s="82">
        <f>L26/L29</f>
        <v>0.0162748643761302</v>
      </c>
      <c r="N26" s="84">
        <f>D26+F26+H26+J26+L26</f>
        <v>61</v>
      </c>
      <c r="O26" s="85">
        <f>N26/N29</f>
        <v>0.021085378499827168</v>
      </c>
    </row>
    <row r="27" spans="1:15" ht="19.5" customHeight="1">
      <c r="A27" s="100" t="s">
        <v>15</v>
      </c>
      <c r="B27" s="100"/>
      <c r="C27" s="16"/>
      <c r="D27" s="81">
        <v>23</v>
      </c>
      <c r="E27" s="82">
        <f>D27/D29</f>
        <v>0.0391156462585034</v>
      </c>
      <c r="F27" s="83">
        <v>25</v>
      </c>
      <c r="G27" s="82">
        <f>F27/F29</f>
        <v>0.04065040650406504</v>
      </c>
      <c r="H27" s="83">
        <v>21</v>
      </c>
      <c r="I27" s="82">
        <f>H27/H29</f>
        <v>0.03453947368421053</v>
      </c>
      <c r="J27" s="83">
        <v>28</v>
      </c>
      <c r="K27" s="82">
        <f>J27/J29</f>
        <v>0.052930056710775046</v>
      </c>
      <c r="L27" s="83">
        <v>26</v>
      </c>
      <c r="M27" s="82">
        <f>L27/L29</f>
        <v>0.04701627486437613</v>
      </c>
      <c r="N27" s="84">
        <f>D27+F27+H27+J27+L27</f>
        <v>123</v>
      </c>
      <c r="O27" s="85">
        <f>N27/N29</f>
        <v>0.04251641894227445</v>
      </c>
    </row>
    <row r="28" spans="1:15" ht="19.5" customHeight="1">
      <c r="A28" s="99"/>
      <c r="B28" s="99"/>
      <c r="C28" s="1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93"/>
      <c r="O28" s="67"/>
    </row>
    <row r="29" spans="1:79" s="14" customFormat="1" ht="19.5" customHeight="1">
      <c r="A29" s="98" t="s">
        <v>16</v>
      </c>
      <c r="B29" s="98"/>
      <c r="C29" s="56"/>
      <c r="D29" s="94">
        <f>SUM(D25:D27)</f>
        <v>588</v>
      </c>
      <c r="E29" s="95">
        <f>D29/D8</f>
        <v>0.6461538461538462</v>
      </c>
      <c r="F29" s="96">
        <f>SUM(F25:F27)</f>
        <v>615</v>
      </c>
      <c r="G29" s="95">
        <f>F29/F8</f>
        <v>0.6788079470198676</v>
      </c>
      <c r="H29" s="96">
        <f>SUM(H25:H27)</f>
        <v>608</v>
      </c>
      <c r="I29" s="95">
        <f>H29/H8</f>
        <v>0.6996547756041427</v>
      </c>
      <c r="J29" s="96">
        <f>SUM(J25:J27)</f>
        <v>529</v>
      </c>
      <c r="K29" s="95">
        <f>J29/J8</f>
        <v>0.5268924302788844</v>
      </c>
      <c r="L29" s="96">
        <f>SUM(L25:L27)</f>
        <v>553</v>
      </c>
      <c r="M29" s="95">
        <f>L29/L8</f>
        <v>0.6234498308906427</v>
      </c>
      <c r="N29" s="96">
        <f>SUM(N25:N27)</f>
        <v>2893</v>
      </c>
      <c r="O29" s="97">
        <f>N29/N8</f>
        <v>0.6322115384615384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</row>
    <row r="30" spans="1:98" ht="10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2"/>
      <c r="O30" s="12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</row>
    <row r="31" spans="1:98" ht="10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2"/>
      <c r="O31" s="12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1:98" ht="1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2"/>
      <c r="O32" s="12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</row>
    <row r="33" spans="1:98" ht="10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2"/>
      <c r="O33" s="12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</row>
    <row r="34" spans="1:98" ht="10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2"/>
      <c r="O34" s="12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</row>
    <row r="35" spans="1:98" ht="10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2"/>
      <c r="O35" s="12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</row>
    <row r="36" spans="1:98" ht="10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2"/>
      <c r="O36" s="12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</row>
    <row r="37" spans="1:98" ht="10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12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98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12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</row>
    <row r="39" spans="1:98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12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</row>
    <row r="40" spans="1:98" ht="0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12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</row>
    <row r="41" spans="1:98" ht="22.5" customHeight="1">
      <c r="A41" s="6"/>
      <c r="B41" s="6"/>
      <c r="C41" s="6"/>
      <c r="D41" s="57" t="s">
        <v>17</v>
      </c>
      <c r="E41" s="57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8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</row>
    <row r="42" spans="1:98" ht="10.5" customHeight="1">
      <c r="A42" s="6"/>
      <c r="B42" s="6"/>
      <c r="C42" s="6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8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</row>
    <row r="43" spans="1:98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  <c r="O43" s="12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</row>
    <row r="44" spans="1:98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2"/>
      <c r="O44" s="12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</row>
    <row r="45" spans="1:98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2"/>
      <c r="O45" s="12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</row>
    <row r="46" spans="1:98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2"/>
      <c r="O46" s="12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</row>
    <row r="47" spans="1:98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2"/>
      <c r="O47" s="12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</row>
    <row r="48" spans="1:98" ht="10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2"/>
      <c r="O48" s="12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</row>
    <row r="49" spans="1:98" ht="10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  <c r="O49" s="12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</row>
    <row r="50" spans="1:98" ht="10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"/>
      <c r="O50" s="12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</row>
    <row r="51" spans="1:98" ht="10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"/>
      <c r="O51" s="12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</row>
    <row r="52" spans="1:98" ht="10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2"/>
      <c r="O52" s="12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</row>
    <row r="53" spans="1:98" ht="10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2"/>
      <c r="O53" s="12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</row>
    <row r="54" spans="1:98" ht="10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2"/>
      <c r="O54" s="12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</row>
    <row r="55" spans="1:98" ht="10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2"/>
      <c r="O55" s="12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</row>
    <row r="56" spans="1:98" ht="10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2"/>
      <c r="O56" s="12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</row>
    <row r="57" spans="1:98" ht="10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2"/>
      <c r="O57" s="12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</row>
    <row r="58" spans="1:98" ht="10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2"/>
      <c r="O58" s="12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</row>
    <row r="59" spans="1:98" ht="10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2"/>
      <c r="O59" s="12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</row>
    <row r="60" spans="1:98" ht="10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2"/>
      <c r="O60" s="12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</row>
    <row r="61" spans="1:98" ht="10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2"/>
      <c r="O61" s="12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</row>
    <row r="62" spans="1:98" ht="10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O62" s="12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</row>
    <row r="63" spans="1:98" ht="10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2"/>
      <c r="O63" s="12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</row>
    <row r="64" spans="1:98" ht="10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2"/>
      <c r="O64" s="12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</row>
    <row r="65" spans="1:98" ht="10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2"/>
      <c r="O65" s="12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</row>
    <row r="66" spans="1:98" ht="10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2"/>
      <c r="O66" s="12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</row>
    <row r="67" spans="1:98" ht="10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2"/>
      <c r="O67" s="12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</row>
    <row r="68" spans="1:98" ht="10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2"/>
      <c r="O68" s="12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</row>
    <row r="69" spans="1:98" ht="10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2"/>
      <c r="O69" s="12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</row>
    <row r="70" spans="1:98" ht="10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2"/>
      <c r="O70" s="12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</row>
    <row r="71" spans="1:98" ht="10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2"/>
      <c r="O71" s="12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</row>
    <row r="72" spans="1:98" ht="10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2"/>
      <c r="O72" s="12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</row>
    <row r="73" spans="1:98" ht="10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2"/>
      <c r="O73" s="12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</row>
    <row r="74" spans="1:98" ht="10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2"/>
      <c r="O74" s="12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</row>
    <row r="75" spans="1:98" ht="10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2"/>
      <c r="O75" s="12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</row>
    <row r="76" spans="1:98" ht="10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2"/>
      <c r="O76" s="12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</row>
    <row r="77" spans="1:98" ht="10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2"/>
      <c r="O77" s="12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</row>
    <row r="78" spans="1:98" ht="10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2"/>
      <c r="O78" s="12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</row>
    <row r="79" spans="1:98" ht="10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2"/>
      <c r="O79" s="12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</row>
    <row r="80" spans="1:98" ht="10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2"/>
      <c r="O80" s="12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</row>
    <row r="81" spans="1:98" ht="10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2"/>
      <c r="O81" s="12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</row>
    <row r="82" spans="1:98" ht="10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2"/>
      <c r="O82" s="12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</row>
    <row r="83" spans="1:98" ht="10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2"/>
      <c r="O83" s="12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</row>
    <row r="84" spans="1:98" ht="10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2"/>
      <c r="O84" s="12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</row>
    <row r="85" spans="1:98" ht="10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2"/>
      <c r="O85" s="12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</row>
    <row r="86" spans="1:98" ht="10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2"/>
      <c r="O86" s="12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</row>
    <row r="87" spans="1:98" ht="10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2"/>
      <c r="O87" s="12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</row>
    <row r="88" spans="1:98" ht="10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2"/>
      <c r="O88" s="12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</row>
    <row r="89" spans="1:98" ht="10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2"/>
      <c r="O89" s="12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</row>
    <row r="90" spans="1:98" ht="10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2"/>
      <c r="O90" s="12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</row>
    <row r="91" spans="1:98" ht="10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2"/>
      <c r="O91" s="12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</row>
    <row r="92" spans="1:98" ht="10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2"/>
      <c r="O92" s="12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</row>
    <row r="93" spans="1:98" ht="10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2"/>
      <c r="O93" s="12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</row>
    <row r="94" spans="1:98" ht="10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2"/>
      <c r="O94" s="12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</row>
    <row r="95" spans="1:98" ht="10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2"/>
      <c r="O95" s="12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</row>
    <row r="96" spans="1:98" ht="10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2"/>
      <c r="O96" s="12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</row>
    <row r="97" spans="1:98" ht="10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2"/>
      <c r="O97" s="12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</row>
    <row r="98" spans="1:98" ht="10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2"/>
      <c r="O98" s="12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</row>
    <row r="99" spans="1:98" ht="10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2"/>
      <c r="O99" s="12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</row>
    <row r="100" spans="1:98" ht="10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2"/>
      <c r="O100" s="12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</row>
    <row r="101" spans="1:98" ht="10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2"/>
      <c r="O101" s="12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</row>
    <row r="102" spans="1:98" ht="10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2"/>
      <c r="O102" s="12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</row>
    <row r="103" spans="1:98" ht="10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2"/>
      <c r="O103" s="12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</row>
    <row r="104" spans="1:98" ht="10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2"/>
      <c r="O104" s="12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</row>
    <row r="105" spans="1:98" ht="10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2"/>
      <c r="O105" s="12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</row>
    <row r="106" spans="1:98" ht="10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2"/>
      <c r="O106" s="12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</row>
    <row r="107" spans="1:98" ht="10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2"/>
      <c r="O107" s="12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</row>
    <row r="108" spans="1:98" ht="10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2"/>
      <c r="O108" s="12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</row>
    <row r="109" spans="1:98" ht="10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2"/>
      <c r="O109" s="12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</row>
    <row r="110" spans="1:98" ht="10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2"/>
      <c r="O110" s="12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</row>
    <row r="111" spans="1:98" ht="10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2"/>
      <c r="O111" s="12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</row>
    <row r="112" spans="1:98" ht="10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2"/>
      <c r="O112" s="12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</row>
    <row r="113" spans="1:98" ht="10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2"/>
      <c r="O113" s="12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</row>
    <row r="114" spans="1:98" ht="10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2"/>
      <c r="O114" s="12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</row>
    <row r="115" spans="1:98" ht="10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2"/>
      <c r="O115" s="12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</row>
    <row r="116" spans="1:98" ht="10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2"/>
      <c r="O116" s="12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</row>
    <row r="117" spans="1:98" ht="10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2"/>
      <c r="O117" s="12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</row>
    <row r="118" spans="1:98" ht="10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2"/>
      <c r="O118" s="12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</row>
    <row r="119" spans="1:98" ht="10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2"/>
      <c r="O119" s="12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</row>
    <row r="120" spans="1:98" ht="10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2"/>
      <c r="O120" s="12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</row>
    <row r="121" spans="1:98" ht="10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2"/>
      <c r="O121" s="12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</row>
    <row r="122" spans="1:98" ht="10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2"/>
      <c r="O122" s="12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</row>
    <row r="123" spans="1:98" ht="10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2"/>
      <c r="O123" s="12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</row>
    <row r="124" spans="1:98" ht="10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2"/>
      <c r="O124" s="12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</row>
    <row r="125" spans="1:98" ht="10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2"/>
      <c r="O125" s="12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</row>
    <row r="126" spans="1:98" ht="10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2"/>
      <c r="O126" s="12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</row>
    <row r="127" spans="1:98" ht="10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2"/>
      <c r="O127" s="12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</row>
    <row r="128" spans="1:98" ht="10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2"/>
      <c r="O128" s="12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</row>
    <row r="129" spans="1:98" ht="10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2"/>
      <c r="O129" s="12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</row>
    <row r="130" spans="1:98" ht="10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2"/>
      <c r="O130" s="12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</row>
    <row r="131" spans="1:98" ht="10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2"/>
      <c r="O131" s="12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</row>
    <row r="132" spans="1:98" ht="10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2"/>
      <c r="O132" s="12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</row>
    <row r="133" spans="1:98" ht="10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2"/>
      <c r="O133" s="12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</row>
    <row r="134" spans="1:98" ht="10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2"/>
      <c r="O134" s="12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</row>
    <row r="135" spans="1:98" ht="10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2"/>
      <c r="O135" s="12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</row>
    <row r="136" spans="1:98" ht="10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2"/>
      <c r="O136" s="12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</row>
    <row r="137" spans="1:98" ht="10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2"/>
      <c r="O137" s="12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</row>
    <row r="138" spans="1:98" ht="10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2"/>
      <c r="O138" s="12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</row>
    <row r="139" spans="1:98" ht="10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2"/>
      <c r="O139" s="12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</row>
    <row r="140" spans="1:98" ht="10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2"/>
      <c r="O140" s="12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</row>
    <row r="141" spans="1:98" ht="10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2"/>
      <c r="O141" s="12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</row>
    <row r="142" spans="1:98" ht="10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2"/>
      <c r="O142" s="12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</row>
    <row r="143" spans="1:98" ht="10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2"/>
      <c r="O143" s="12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</row>
    <row r="144" spans="1:98" ht="10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2"/>
      <c r="O144" s="12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</row>
    <row r="145" spans="1:98" ht="10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2"/>
      <c r="O145" s="12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</row>
    <row r="146" spans="1:98" ht="10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2"/>
      <c r="O146" s="12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</row>
    <row r="147" spans="1:98" ht="10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2"/>
      <c r="O147" s="12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</row>
    <row r="148" spans="1:98" ht="10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2"/>
      <c r="O148" s="12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</row>
    <row r="149" spans="1:98" ht="10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2"/>
      <c r="O149" s="12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</row>
    <row r="150" spans="1:98" ht="10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2"/>
      <c r="O150" s="12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</row>
    <row r="151" spans="1:98" ht="10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2"/>
      <c r="O151" s="12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</row>
    <row r="152" spans="1:98" ht="10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2"/>
      <c r="O152" s="12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</row>
    <row r="153" spans="1:98" ht="10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2"/>
      <c r="O153" s="12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</row>
    <row r="154" spans="1:98" ht="10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2"/>
      <c r="O154" s="12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</row>
    <row r="155" spans="1:98" ht="10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2"/>
      <c r="O155" s="12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</row>
    <row r="156" spans="1:98" ht="10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2"/>
      <c r="O156" s="12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</row>
    <row r="157" spans="1:98" ht="10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2"/>
      <c r="O157" s="12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</row>
    <row r="158" spans="1:98" ht="10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2"/>
      <c r="O158" s="12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</row>
    <row r="159" spans="1:98" ht="10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2"/>
      <c r="O159" s="12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</row>
    <row r="160" spans="1:98" ht="10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2"/>
      <c r="O160" s="12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</row>
    <row r="161" spans="1:98" ht="10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2"/>
      <c r="O161" s="12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</row>
    <row r="162" spans="1:98" ht="10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2"/>
      <c r="O162" s="12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</row>
    <row r="163" spans="1:98" ht="10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2"/>
      <c r="O163" s="12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</row>
    <row r="164" spans="1:98" ht="10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2"/>
      <c r="O164" s="12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</row>
    <row r="165" spans="1:98" ht="10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2"/>
      <c r="O165" s="12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</row>
    <row r="166" spans="1:98" ht="10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2"/>
      <c r="O166" s="12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</row>
    <row r="167" spans="1:98" ht="10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2"/>
      <c r="O167" s="12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</row>
    <row r="168" spans="1:98" ht="10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2"/>
      <c r="O168" s="12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</row>
    <row r="169" spans="1:98" ht="10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2"/>
      <c r="O169" s="12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</row>
    <row r="170" spans="1:98" ht="10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2"/>
      <c r="O170" s="12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</row>
    <row r="171" spans="1:98" ht="10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2"/>
      <c r="O171" s="12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</row>
    <row r="172" spans="1:98" ht="10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2"/>
      <c r="O172" s="12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</row>
    <row r="173" spans="1:98" ht="10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2"/>
      <c r="O173" s="12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</row>
    <row r="174" spans="1:98" ht="10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2"/>
      <c r="O174" s="12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</row>
    <row r="175" spans="1:98" ht="10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2"/>
      <c r="O175" s="12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</row>
    <row r="176" spans="1:98" ht="10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2"/>
      <c r="O176" s="12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</row>
    <row r="177" spans="1:98" ht="10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2"/>
      <c r="O177" s="12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</row>
    <row r="178" spans="1:98" ht="10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2"/>
      <c r="O178" s="12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</row>
    <row r="179" spans="1:98" ht="10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2"/>
      <c r="O179" s="12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</row>
    <row r="180" spans="1:98" ht="10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2"/>
      <c r="O180" s="12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</row>
    <row r="181" spans="1:98" ht="10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2"/>
      <c r="O181" s="12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</row>
    <row r="182" spans="1:98" ht="10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2"/>
      <c r="O182" s="12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</row>
    <row r="183" spans="1:98" ht="10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2"/>
      <c r="O183" s="12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</row>
    <row r="184" spans="1:98" ht="10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2"/>
      <c r="O184" s="12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</row>
    <row r="185" spans="1:98" ht="10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2"/>
      <c r="O185" s="12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</row>
    <row r="186" spans="1:98" ht="10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2"/>
      <c r="O186" s="12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</row>
    <row r="187" spans="1:98" ht="10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2"/>
      <c r="O187" s="12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</row>
    <row r="188" spans="1:98" ht="10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2"/>
      <c r="O188" s="12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</row>
    <row r="189" spans="1:98" ht="10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2"/>
      <c r="O189" s="12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</row>
    <row r="190" spans="1:98" ht="10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2"/>
      <c r="O190" s="12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</row>
    <row r="191" spans="1:98" ht="10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2"/>
      <c r="O191" s="12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</row>
    <row r="192" spans="1:98" ht="10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2"/>
      <c r="O192" s="12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</row>
    <row r="193" spans="1:98" ht="10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2"/>
      <c r="O193" s="12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</row>
    <row r="194" spans="1:98" ht="10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2"/>
      <c r="O194" s="12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</row>
    <row r="195" spans="1:98" ht="10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2"/>
      <c r="O195" s="12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</row>
    <row r="196" spans="1:98" ht="10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2"/>
      <c r="O196" s="12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</row>
    <row r="197" spans="1:98" ht="10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2"/>
      <c r="O197" s="12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</row>
    <row r="198" spans="1:98" ht="10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2"/>
      <c r="O198" s="12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</row>
    <row r="199" spans="1:98" ht="10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2"/>
      <c r="O199" s="12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</row>
    <row r="200" spans="1:98" ht="10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2"/>
      <c r="O200" s="12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</row>
    <row r="201" spans="1:98" ht="10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2"/>
      <c r="O201" s="12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</row>
    <row r="202" spans="1:98" ht="10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2"/>
      <c r="O202" s="12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</row>
    <row r="203" spans="1:98" ht="10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2"/>
      <c r="O203" s="12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</row>
    <row r="204" spans="1:98" ht="10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2"/>
      <c r="O204" s="12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</row>
    <row r="205" spans="1:98" ht="10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2"/>
      <c r="O205" s="12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</row>
    <row r="206" spans="1:98" ht="10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2"/>
      <c r="O206" s="12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</row>
    <row r="207" spans="1:98" ht="10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2"/>
      <c r="O207" s="12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</row>
    <row r="208" spans="1:98" ht="10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2"/>
      <c r="O208" s="12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</row>
    <row r="209" spans="1:98" ht="10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2"/>
      <c r="O209" s="12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</row>
    <row r="210" spans="1:98" ht="10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2"/>
      <c r="O210" s="12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</row>
    <row r="211" spans="1:98" ht="10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2"/>
      <c r="O211" s="12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</row>
    <row r="212" spans="1:98" ht="10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2"/>
      <c r="O212" s="12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</row>
    <row r="213" spans="1:98" ht="10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2"/>
      <c r="O213" s="12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</row>
    <row r="214" spans="1:98" ht="10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2"/>
      <c r="O214" s="12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</row>
    <row r="215" spans="1:98" ht="10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2"/>
      <c r="O215" s="12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</row>
    <row r="216" spans="1:98" ht="10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2"/>
      <c r="O216" s="12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</row>
    <row r="217" spans="1:98" ht="10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2"/>
      <c r="O217" s="12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</row>
    <row r="218" spans="1:98" ht="10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2"/>
      <c r="O218" s="12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</row>
    <row r="219" spans="1:98" ht="10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2"/>
      <c r="O219" s="12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</row>
    <row r="220" spans="1:98" ht="10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2"/>
      <c r="O220" s="12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</row>
    <row r="221" spans="1:98" ht="10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2"/>
      <c r="O221" s="12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</row>
    <row r="222" spans="1:98" ht="10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2"/>
      <c r="O222" s="12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</row>
    <row r="223" spans="1:98" ht="10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2"/>
      <c r="O223" s="12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</row>
    <row r="224" spans="1:98" ht="10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2"/>
      <c r="O224" s="12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</row>
    <row r="225" spans="1:98" ht="10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2"/>
      <c r="O225" s="12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</row>
    <row r="226" spans="1:98" ht="10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2"/>
      <c r="O226" s="12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</row>
    <row r="227" spans="1:98" ht="10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2"/>
      <c r="O227" s="12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</row>
    <row r="228" spans="1:98" ht="10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2"/>
      <c r="O228" s="12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</row>
    <row r="229" spans="1:98" ht="10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2"/>
      <c r="O229" s="12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</row>
    <row r="230" spans="1:98" ht="10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2"/>
      <c r="O230" s="12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</row>
    <row r="231" spans="1:98" ht="10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2"/>
      <c r="O231" s="12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</row>
    <row r="232" spans="1:98" ht="10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2"/>
      <c r="O232" s="12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</row>
    <row r="233" spans="1:98" ht="10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2"/>
      <c r="O233" s="12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</row>
    <row r="234" spans="1:98" ht="10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2"/>
      <c r="O234" s="12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</row>
    <row r="235" spans="1:98" ht="10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2"/>
      <c r="O235" s="12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</row>
    <row r="236" spans="1:98" ht="10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2"/>
      <c r="O236" s="12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</row>
    <row r="237" spans="1:98" ht="10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2"/>
      <c r="O237" s="12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</row>
    <row r="238" spans="1:98" ht="10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2"/>
      <c r="O238" s="12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</row>
    <row r="239" spans="1:98" ht="10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2"/>
      <c r="O239" s="12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</row>
    <row r="240" spans="1:98" ht="10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2"/>
      <c r="O240" s="12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</row>
    <row r="241" spans="1:98" ht="10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2"/>
      <c r="O241" s="12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</row>
    <row r="242" spans="1:98" ht="10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2"/>
      <c r="O242" s="12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</row>
    <row r="243" spans="1:98" ht="10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2"/>
      <c r="O243" s="12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</row>
    <row r="244" spans="1:98" ht="10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2"/>
      <c r="O244" s="12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</row>
    <row r="245" spans="1:98" ht="10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2"/>
      <c r="O245" s="12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</row>
    <row r="246" spans="1:98" ht="10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2"/>
      <c r="O246" s="12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</row>
    <row r="247" spans="1:98" ht="10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2"/>
      <c r="O247" s="12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</row>
    <row r="248" spans="1:98" ht="10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2"/>
      <c r="O248" s="12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</row>
    <row r="249" spans="1:98" ht="10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2"/>
      <c r="O249" s="12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</row>
    <row r="250" spans="1:98" ht="10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2"/>
      <c r="O250" s="12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</row>
    <row r="251" spans="1:98" ht="10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2"/>
      <c r="O251" s="12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</row>
    <row r="252" spans="1:98" ht="10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2"/>
      <c r="O252" s="12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</row>
    <row r="253" spans="1:98" ht="10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2"/>
      <c r="O253" s="12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</row>
    <row r="254" spans="1:98" ht="10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2"/>
      <c r="O254" s="12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</row>
    <row r="255" spans="1:98" ht="10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2"/>
      <c r="O255" s="12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</row>
    <row r="256" spans="1:98" ht="10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2"/>
      <c r="O256" s="12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</row>
    <row r="257" spans="1:98" ht="10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2"/>
      <c r="O257" s="12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</row>
    <row r="258" spans="1:98" ht="10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2"/>
      <c r="O258" s="12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</row>
    <row r="259" spans="1:98" ht="10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2"/>
      <c r="O259" s="12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</row>
    <row r="260" spans="1:98" ht="10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2"/>
      <c r="O260" s="12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</row>
    <row r="261" spans="1:98" ht="10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2"/>
      <c r="O261" s="12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</row>
    <row r="262" spans="1:98" ht="10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2"/>
      <c r="O262" s="12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</row>
    <row r="263" spans="1:98" ht="10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2"/>
      <c r="O263" s="12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</row>
    <row r="264" spans="1:98" ht="10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2"/>
      <c r="O264" s="12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</row>
    <row r="265" spans="1:98" ht="10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2"/>
      <c r="O265" s="12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</row>
    <row r="266" spans="1:98" ht="10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2"/>
      <c r="O266" s="12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</row>
    <row r="267" spans="1:98" ht="10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2"/>
      <c r="O267" s="12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</row>
    <row r="268" spans="1:98" ht="10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2"/>
      <c r="O268" s="12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</row>
    <row r="269" spans="1:98" ht="10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2"/>
      <c r="O269" s="12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</row>
    <row r="270" spans="1:98" ht="10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2"/>
      <c r="O270" s="12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</row>
    <row r="271" spans="1:98" ht="10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2"/>
      <c r="O271" s="12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</row>
    <row r="272" spans="1:98" ht="10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2"/>
      <c r="O272" s="12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</row>
    <row r="273" spans="1:98" ht="10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2"/>
      <c r="O273" s="12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</row>
    <row r="274" spans="1:98" ht="10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2"/>
      <c r="O274" s="12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</row>
    <row r="275" spans="1:98" ht="10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2"/>
      <c r="O275" s="12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</row>
    <row r="276" spans="1:98" ht="10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2"/>
      <c r="O276" s="12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</row>
    <row r="277" spans="1:98" ht="10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2"/>
      <c r="O277" s="12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</row>
    <row r="278" spans="1:98" ht="10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2"/>
      <c r="O278" s="12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</row>
    <row r="279" spans="1:98" ht="10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2"/>
      <c r="O279" s="12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</row>
    <row r="280" spans="1:98" ht="10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2"/>
      <c r="O280" s="12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</row>
    <row r="281" spans="1:98" ht="10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2"/>
      <c r="O281" s="12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</row>
    <row r="282" spans="1:98" ht="10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2"/>
      <c r="O282" s="12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</row>
    <row r="283" spans="1:98" ht="10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2"/>
      <c r="O283" s="12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</row>
    <row r="284" spans="1:98" ht="10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2"/>
      <c r="O284" s="12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</row>
    <row r="285" spans="1:98" ht="10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2"/>
      <c r="O285" s="12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</row>
    <row r="286" spans="1:98" ht="10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2"/>
      <c r="O286" s="12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</row>
    <row r="287" spans="1:98" ht="10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2"/>
      <c r="O287" s="12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</row>
    <row r="288" spans="1:98" ht="10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2"/>
      <c r="O288" s="12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</row>
    <row r="289" spans="1:98" ht="10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2"/>
      <c r="O289" s="12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</row>
    <row r="290" spans="1:98" ht="10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2"/>
      <c r="O290" s="12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</row>
    <row r="291" spans="1:98" ht="10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2"/>
      <c r="O291" s="12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</row>
    <row r="292" spans="1:98" ht="10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2"/>
      <c r="O292" s="12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</row>
    <row r="293" spans="1:98" ht="10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2"/>
      <c r="O293" s="12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</row>
    <row r="294" spans="1:98" ht="10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2"/>
      <c r="O294" s="12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</row>
    <row r="295" spans="1:98" ht="10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2"/>
      <c r="O295" s="12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</row>
    <row r="296" spans="1:98" ht="10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2"/>
      <c r="O296" s="12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</row>
    <row r="297" spans="1:98" ht="10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2"/>
      <c r="O297" s="12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</row>
    <row r="298" spans="1:98" ht="10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2"/>
      <c r="O298" s="12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</row>
    <row r="299" spans="1:98" ht="10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2"/>
      <c r="O299" s="12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</row>
    <row r="300" spans="1:98" ht="10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2"/>
      <c r="O300" s="12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</row>
    <row r="301" spans="1:98" ht="10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2"/>
      <c r="O301" s="12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</row>
    <row r="302" spans="1:98" ht="10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2"/>
      <c r="O302" s="12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</row>
    <row r="303" spans="1:98" ht="10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2"/>
      <c r="O303" s="12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</row>
    <row r="304" spans="1:98" ht="10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2"/>
      <c r="O304" s="12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</row>
    <row r="305" spans="1:98" ht="10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2"/>
      <c r="O305" s="12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</row>
    <row r="306" spans="1:98" ht="10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2"/>
      <c r="O306" s="12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</row>
    <row r="307" spans="1:98" ht="10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2"/>
      <c r="O307" s="12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</row>
    <row r="308" spans="1:98" ht="10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2"/>
      <c r="O308" s="12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</row>
    <row r="309" spans="1:98" ht="10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2"/>
      <c r="O309" s="12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</row>
    <row r="310" spans="1:98" ht="10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2"/>
      <c r="O310" s="12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</row>
    <row r="311" spans="1:98" ht="10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2"/>
      <c r="O311" s="12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</row>
    <row r="312" spans="1:98" ht="10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2"/>
      <c r="O312" s="12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</row>
    <row r="313" spans="1:98" ht="10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2"/>
      <c r="O313" s="12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</row>
    <row r="314" spans="1:98" ht="10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2"/>
      <c r="O314" s="12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</row>
    <row r="315" spans="1:98" ht="10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2"/>
      <c r="O315" s="12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</row>
    <row r="316" spans="1:98" ht="10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2"/>
      <c r="O316" s="12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</row>
    <row r="317" spans="1:98" ht="10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2"/>
      <c r="O317" s="12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</row>
    <row r="318" spans="1:98" ht="10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2"/>
      <c r="O318" s="12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</row>
    <row r="319" spans="1:98" ht="10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2"/>
      <c r="O319" s="12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</row>
    <row r="320" spans="1:98" ht="10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2"/>
      <c r="O320" s="12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</row>
    <row r="321" spans="1:98" ht="10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2"/>
      <c r="O321" s="12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</row>
    <row r="322" spans="1:98" ht="10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2"/>
      <c r="O322" s="12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</row>
    <row r="323" spans="1:98" ht="10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2"/>
      <c r="O323" s="12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</row>
    <row r="324" spans="1:98" ht="10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2"/>
      <c r="O324" s="12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</row>
    <row r="325" spans="1:98" ht="10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2"/>
      <c r="O325" s="12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</row>
    <row r="326" spans="1:98" ht="10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2"/>
      <c r="O326" s="12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</row>
    <row r="327" spans="1:98" ht="10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2"/>
      <c r="O327" s="12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</row>
    <row r="328" spans="1:98" ht="10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2"/>
      <c r="O328" s="12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</row>
    <row r="329" spans="1:98" ht="10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2"/>
      <c r="O329" s="12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</row>
    <row r="330" spans="1:98" ht="10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2"/>
      <c r="O330" s="12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</row>
    <row r="331" spans="1:98" ht="10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2"/>
      <c r="O331" s="12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</row>
    <row r="332" spans="1:98" ht="10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2"/>
      <c r="O332" s="12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</row>
    <row r="333" spans="1:98" ht="10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2"/>
      <c r="O333" s="12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</row>
    <row r="334" spans="1:98" ht="10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2"/>
      <c r="O334" s="12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</row>
    <row r="335" spans="1:98" ht="10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2"/>
      <c r="O335" s="12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</row>
    <row r="336" spans="1:98" ht="10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2"/>
      <c r="O336" s="12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</row>
    <row r="337" spans="1:98" ht="10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2"/>
      <c r="O337" s="12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</row>
    <row r="338" spans="1:98" ht="10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2"/>
      <c r="O338" s="12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</row>
    <row r="339" spans="1:98" ht="10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2"/>
      <c r="O339" s="12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</row>
    <row r="340" spans="1:98" ht="10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2"/>
      <c r="O340" s="12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</row>
    <row r="341" spans="1:98" ht="10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2"/>
      <c r="O341" s="12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</row>
    <row r="342" spans="1:98" ht="10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2"/>
      <c r="O342" s="12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</row>
    <row r="343" spans="1:98" ht="10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2"/>
      <c r="O343" s="12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</row>
    <row r="344" spans="1:98" ht="10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2"/>
      <c r="O344" s="12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</row>
    <row r="345" spans="1:98" ht="10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2"/>
      <c r="O345" s="12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</row>
    <row r="346" spans="1:98" ht="10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2"/>
      <c r="O346" s="12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</row>
    <row r="347" spans="1:98" ht="10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2"/>
      <c r="O347" s="12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</row>
    <row r="348" spans="1:98" ht="10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2"/>
      <c r="O348" s="12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</row>
    <row r="349" spans="1:98" ht="10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2"/>
      <c r="O349" s="12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</row>
    <row r="350" spans="1:98" ht="10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2"/>
      <c r="O350" s="12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</row>
    <row r="351" spans="1:98" ht="10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2"/>
      <c r="O351" s="12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</row>
    <row r="352" spans="1:98" ht="10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2"/>
      <c r="O352" s="12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</row>
    <row r="353" spans="1:98" ht="10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2"/>
      <c r="O353" s="12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</row>
    <row r="354" spans="1:98" ht="10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2"/>
      <c r="O354" s="12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</row>
    <row r="355" spans="1:98" ht="10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2"/>
      <c r="O355" s="12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</row>
    <row r="356" spans="1:98" ht="10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2"/>
      <c r="O356" s="12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</row>
    <row r="357" spans="1:98" ht="10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2"/>
      <c r="O357" s="12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</row>
    <row r="358" spans="1:98" ht="10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2"/>
      <c r="O358" s="12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</row>
    <row r="359" spans="1:98" ht="10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2"/>
      <c r="O359" s="12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</row>
    <row r="360" spans="1:98" ht="10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2"/>
      <c r="O360" s="12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</row>
    <row r="361" spans="1:98" ht="10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2"/>
      <c r="O361" s="12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</row>
    <row r="362" spans="1:98" ht="10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2"/>
      <c r="O362" s="12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</row>
    <row r="363" spans="1:98" ht="10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2"/>
      <c r="O363" s="12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</row>
    <row r="364" spans="1:98" ht="10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2"/>
      <c r="O364" s="12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</row>
    <row r="365" spans="1:98" ht="10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2"/>
      <c r="O365" s="12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</row>
    <row r="366" spans="1:98" ht="10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2"/>
      <c r="O366" s="12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</row>
    <row r="367" spans="1:98" ht="10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2"/>
      <c r="O367" s="12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</row>
    <row r="368" spans="1:98" ht="10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2"/>
      <c r="O368" s="12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</row>
    <row r="369" spans="1:98" ht="10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2"/>
      <c r="O369" s="12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</row>
    <row r="370" spans="1:98" ht="10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2"/>
      <c r="O370" s="12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</row>
    <row r="371" spans="1:98" ht="10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2"/>
      <c r="O371" s="12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</row>
    <row r="372" spans="1:98" ht="10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2"/>
      <c r="O372" s="12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</row>
    <row r="373" spans="1:98" ht="10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2"/>
      <c r="O373" s="12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</row>
    <row r="374" spans="1:98" ht="10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2"/>
      <c r="O374" s="12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</row>
    <row r="375" spans="1:98" ht="10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2"/>
      <c r="O375" s="12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</row>
    <row r="376" spans="1:98" ht="10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2"/>
      <c r="O376" s="12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</row>
    <row r="377" spans="1:98" ht="10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2"/>
      <c r="O377" s="12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</row>
    <row r="378" spans="1:98" ht="10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2"/>
      <c r="O378" s="12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</row>
    <row r="379" spans="1:98" ht="10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2"/>
      <c r="O379" s="12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</row>
    <row r="380" spans="1:98" ht="10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2"/>
      <c r="O380" s="12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</row>
    <row r="381" spans="1:98" ht="10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2"/>
      <c r="O381" s="12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</row>
    <row r="382" spans="1:98" ht="10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2"/>
      <c r="O382" s="12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</row>
    <row r="383" spans="1:98" ht="10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2"/>
      <c r="O383" s="12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</row>
    <row r="384" spans="1:98" ht="10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2"/>
      <c r="O384" s="12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</row>
    <row r="385" spans="1:98" ht="10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2"/>
      <c r="O385" s="12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</row>
    <row r="386" spans="1:98" ht="10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2"/>
      <c r="O386" s="12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</row>
    <row r="387" spans="1:98" ht="10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2"/>
      <c r="O387" s="12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</row>
    <row r="388" spans="1:98" ht="10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2"/>
      <c r="O388" s="12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</row>
    <row r="389" spans="1:98" ht="10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2"/>
      <c r="O389" s="12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</row>
    <row r="390" spans="1:98" ht="10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2"/>
      <c r="O390" s="12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</row>
    <row r="391" spans="1:98" ht="10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2"/>
      <c r="O391" s="12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</row>
    <row r="392" spans="1:98" ht="10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2"/>
      <c r="O392" s="12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</row>
    <row r="393" spans="1:98" ht="10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2"/>
      <c r="O393" s="12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</row>
    <row r="394" spans="1:98" ht="10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2"/>
      <c r="O394" s="12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</row>
    <row r="395" spans="1:98" ht="10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2"/>
      <c r="O395" s="12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</row>
    <row r="396" spans="1:98" ht="10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2"/>
      <c r="O396" s="12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</row>
    <row r="397" spans="1:98" ht="10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2"/>
      <c r="O397" s="12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</row>
    <row r="398" spans="1:98" ht="10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2"/>
      <c r="O398" s="12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</row>
    <row r="399" spans="1:98" ht="10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2"/>
      <c r="O399" s="12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</row>
    <row r="400" spans="1:98" ht="10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2"/>
      <c r="O400" s="12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</row>
    <row r="401" spans="1:98" ht="10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2"/>
      <c r="O401" s="12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</row>
    <row r="402" spans="1:98" ht="10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2"/>
      <c r="O402" s="12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</row>
    <row r="403" spans="1:98" ht="10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2"/>
      <c r="O403" s="12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</row>
    <row r="404" spans="1:98" ht="10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2"/>
      <c r="O404" s="12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</row>
    <row r="405" spans="1:98" ht="10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2"/>
      <c r="O405" s="12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</row>
    <row r="406" spans="1:98" ht="10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2"/>
      <c r="O406" s="12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</row>
    <row r="407" spans="1:98" ht="10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2"/>
      <c r="O407" s="12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</row>
    <row r="408" spans="1:98" ht="10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2"/>
      <c r="O408" s="12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</row>
    <row r="409" spans="1:98" ht="10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2"/>
      <c r="O409" s="12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</row>
    <row r="410" spans="1:98" ht="10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2"/>
      <c r="O410" s="12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</row>
    <row r="411" spans="1:98" ht="10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2"/>
      <c r="O411" s="12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</row>
    <row r="412" spans="1:98" ht="10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2"/>
      <c r="O412" s="12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</row>
    <row r="413" spans="1:98" ht="10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2"/>
      <c r="O413" s="12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</row>
    <row r="414" spans="1:98" ht="10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2"/>
      <c r="O414" s="12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</row>
    <row r="415" spans="1:98" ht="10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2"/>
      <c r="O415" s="12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</row>
    <row r="416" spans="1:98" ht="10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2"/>
      <c r="O416" s="12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</row>
    <row r="417" spans="1:98" ht="10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2"/>
      <c r="O417" s="12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</row>
    <row r="418" spans="1:98" ht="10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2"/>
      <c r="O418" s="12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</row>
    <row r="419" spans="1:98" ht="10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2"/>
      <c r="O419" s="12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</row>
    <row r="420" spans="1:98" ht="10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2"/>
      <c r="O420" s="12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</row>
    <row r="421" spans="1:98" ht="10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2"/>
      <c r="O421" s="12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</row>
    <row r="422" spans="1:98" ht="10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2"/>
      <c r="O422" s="12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</row>
    <row r="423" spans="1:98" ht="10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2"/>
      <c r="O423" s="12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</row>
    <row r="424" spans="1:98" ht="10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2"/>
      <c r="O424" s="12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</row>
    <row r="425" spans="1:98" ht="10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2"/>
      <c r="O425" s="12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</row>
    <row r="426" spans="1:98" ht="10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2"/>
      <c r="O426" s="12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</row>
    <row r="427" spans="1:98" ht="10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2"/>
      <c r="O427" s="12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</row>
    <row r="428" spans="1:98" ht="10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2"/>
      <c r="O428" s="12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</row>
    <row r="429" spans="1:98" ht="10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2"/>
      <c r="O429" s="12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</row>
    <row r="430" spans="1:98" ht="10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2"/>
      <c r="O430" s="12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</row>
    <row r="431" spans="1:98" ht="10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2"/>
      <c r="O431" s="12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</row>
    <row r="432" spans="1:98" ht="10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2"/>
      <c r="O432" s="12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</row>
    <row r="433" spans="1:98" ht="10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2"/>
      <c r="O433" s="12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</row>
    <row r="434" spans="1:98" ht="10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2"/>
      <c r="O434" s="12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</row>
    <row r="435" spans="1:98" ht="10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2"/>
      <c r="O435" s="12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</row>
    <row r="436" spans="1:98" ht="10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2"/>
      <c r="O436" s="12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</row>
    <row r="437" spans="1:98" ht="10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2"/>
      <c r="O437" s="12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</row>
    <row r="438" spans="1:98" ht="10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2"/>
      <c r="O438" s="12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</row>
    <row r="439" spans="1:98" ht="10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2"/>
      <c r="O439" s="12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</row>
    <row r="440" spans="1:98" ht="10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2"/>
      <c r="O440" s="12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</row>
    <row r="441" spans="1:98" ht="10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2"/>
      <c r="O441" s="12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</row>
    <row r="442" spans="1:98" ht="10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2"/>
      <c r="O442" s="12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</row>
    <row r="443" spans="1:98" ht="10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2"/>
      <c r="O443" s="12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</row>
    <row r="444" spans="1:98" ht="10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2"/>
      <c r="O444" s="12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</row>
    <row r="445" spans="1:98" ht="10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2"/>
      <c r="O445" s="12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</row>
    <row r="446" spans="1:98" ht="10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2"/>
      <c r="O446" s="12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</row>
    <row r="447" spans="1:98" ht="10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2"/>
      <c r="O447" s="12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</row>
    <row r="448" spans="1:98" ht="10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2"/>
      <c r="O448" s="12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</row>
    <row r="449" spans="1:98" ht="10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2"/>
      <c r="O449" s="12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</row>
    <row r="450" spans="1:98" ht="10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2"/>
      <c r="O450" s="12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</row>
    <row r="451" spans="1:98" ht="10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2"/>
      <c r="O451" s="12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</row>
    <row r="452" spans="1:98" ht="10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2"/>
      <c r="O452" s="12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</row>
    <row r="453" spans="1:98" ht="10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2"/>
      <c r="O453" s="12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</row>
    <row r="454" spans="1:98" ht="10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2"/>
      <c r="O454" s="12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</row>
    <row r="455" spans="1:98" ht="10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2"/>
      <c r="O455" s="12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</row>
    <row r="456" spans="1:98" ht="10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2"/>
      <c r="O456" s="12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</row>
    <row r="457" spans="1:98" ht="10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2"/>
      <c r="O457" s="12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</row>
    <row r="458" spans="1:98" ht="10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2"/>
      <c r="O458" s="12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</row>
    <row r="459" spans="1:98" ht="10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2"/>
      <c r="O459" s="12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</row>
    <row r="460" spans="1:98" ht="10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2"/>
      <c r="O460" s="12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</row>
    <row r="461" spans="1:98" ht="10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2"/>
      <c r="O461" s="12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</row>
    <row r="462" spans="1:98" ht="10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2"/>
      <c r="O462" s="12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</row>
    <row r="463" spans="1:98" ht="10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2"/>
      <c r="O463" s="12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</row>
    <row r="464" spans="1:98" ht="10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2"/>
      <c r="O464" s="12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</row>
    <row r="465" spans="1:98" ht="10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2"/>
      <c r="O465" s="12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</row>
    <row r="466" spans="1:98" ht="10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2"/>
      <c r="O466" s="12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</row>
    <row r="467" spans="1:98" ht="10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2"/>
      <c r="O467" s="12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</row>
    <row r="468" spans="1:98" ht="10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2"/>
      <c r="O468" s="12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</row>
    <row r="469" spans="1:98" ht="10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2"/>
      <c r="O469" s="12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</row>
    <row r="470" spans="1:98" ht="10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2"/>
      <c r="O470" s="12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</row>
    <row r="471" spans="1:98" ht="10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2"/>
      <c r="O471" s="12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</row>
    <row r="472" spans="1:98" ht="10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2"/>
      <c r="O472" s="12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</row>
    <row r="473" spans="1:98" ht="10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2"/>
      <c r="O473" s="12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</row>
    <row r="474" spans="1:98" ht="10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2"/>
      <c r="O474" s="12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</row>
    <row r="475" spans="1:98" ht="10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2"/>
      <c r="O475" s="12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</row>
    <row r="476" spans="1:98" ht="10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2"/>
      <c r="O476" s="12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</row>
    <row r="477" spans="1:98" ht="10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2"/>
      <c r="O477" s="12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</row>
    <row r="478" spans="1:98" ht="10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2"/>
      <c r="O478" s="12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</row>
    <row r="479" spans="1:98" ht="10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2"/>
      <c r="O479" s="12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</row>
    <row r="480" spans="1:98" ht="10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2"/>
      <c r="O480" s="12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</row>
    <row r="481" spans="1:98" ht="10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2"/>
      <c r="O481" s="12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</row>
    <row r="482" spans="1:98" ht="10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2"/>
      <c r="O482" s="12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</row>
    <row r="483" spans="1:98" ht="10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2"/>
      <c r="O483" s="12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</row>
    <row r="484" spans="1:98" ht="10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2"/>
      <c r="O484" s="12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</row>
    <row r="485" spans="1:98" ht="10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2"/>
      <c r="O485" s="12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</row>
    <row r="486" spans="1:98" ht="10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2"/>
      <c r="O486" s="12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</row>
    <row r="487" spans="1:98" ht="10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2"/>
      <c r="O487" s="12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</row>
    <row r="488" spans="1:98" ht="10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2"/>
      <c r="O488" s="12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</row>
    <row r="489" spans="1:98" ht="10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2"/>
      <c r="O489" s="12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</row>
    <row r="490" spans="1:98" ht="10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2"/>
      <c r="O490" s="12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</row>
    <row r="491" spans="1:98" ht="10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2"/>
      <c r="O491" s="12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</row>
    <row r="492" spans="1:98" ht="10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2"/>
      <c r="O492" s="12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</row>
    <row r="493" spans="1:98" ht="10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2"/>
      <c r="O493" s="12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</row>
    <row r="494" spans="1:98" ht="10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2"/>
      <c r="O494" s="12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</row>
    <row r="495" spans="1:98" ht="10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2"/>
      <c r="O495" s="12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</row>
    <row r="496" spans="1:98" ht="10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2"/>
      <c r="O496" s="12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</row>
    <row r="497" spans="1:98" ht="10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2"/>
      <c r="O497" s="12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</row>
    <row r="498" spans="1:98" ht="10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2"/>
      <c r="O498" s="12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</row>
    <row r="499" spans="1:98" ht="10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2"/>
      <c r="O499" s="12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</row>
    <row r="500" spans="1:98" ht="10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2"/>
      <c r="O500" s="12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</row>
    <row r="501" spans="1:98" ht="10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2"/>
      <c r="O501" s="12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</row>
    <row r="502" spans="1:98" ht="10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2"/>
      <c r="O502" s="12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</row>
    <row r="503" spans="1:98" ht="10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2"/>
      <c r="O503" s="12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</row>
    <row r="504" spans="1:98" ht="10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2"/>
      <c r="O504" s="12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</row>
    <row r="505" spans="1:98" ht="10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2"/>
      <c r="O505" s="12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</row>
    <row r="506" spans="1:98" ht="10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2"/>
      <c r="O506" s="12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</row>
    <row r="507" spans="1:98" ht="10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2"/>
      <c r="O507" s="12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</row>
    <row r="508" spans="1:98" ht="10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2"/>
      <c r="O508" s="12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</row>
    <row r="509" spans="1:98" ht="10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2"/>
      <c r="O509" s="12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</row>
    <row r="510" spans="1:98" ht="10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2"/>
      <c r="O510" s="12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</row>
    <row r="511" spans="1:98" ht="10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2"/>
      <c r="O511" s="12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</row>
    <row r="512" spans="1:98" ht="10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2"/>
      <c r="O512" s="12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</row>
    <row r="513" spans="1:98" ht="10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2"/>
      <c r="O513" s="12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</row>
    <row r="514" spans="1:98" ht="10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2"/>
      <c r="O514" s="12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</row>
    <row r="515" spans="1:98" ht="10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2"/>
      <c r="O515" s="12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</row>
    <row r="516" spans="1:98" ht="10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2"/>
      <c r="O516" s="12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</row>
    <row r="517" spans="1:98" ht="10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2"/>
      <c r="O517" s="12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</row>
    <row r="518" spans="1:98" ht="10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2"/>
      <c r="O518" s="12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</row>
    <row r="519" spans="1:98" ht="10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2"/>
      <c r="O519" s="12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</row>
    <row r="520" spans="1:98" ht="10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2"/>
      <c r="O520" s="12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</row>
    <row r="521" spans="1:98" ht="10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2"/>
      <c r="O521" s="12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</row>
    <row r="522" spans="1:98" ht="10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2"/>
      <c r="O522" s="12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</row>
    <row r="523" spans="1:98" ht="10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2"/>
      <c r="O523" s="12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</row>
    <row r="524" spans="1:98" ht="10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2"/>
      <c r="O524" s="12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</row>
    <row r="525" spans="1:98" ht="10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2"/>
      <c r="O525" s="12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</row>
    <row r="526" spans="1:98" ht="10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2"/>
      <c r="O526" s="12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</row>
    <row r="527" spans="1:98" ht="10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2"/>
      <c r="O527" s="12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</row>
    <row r="528" spans="1:98" ht="10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2"/>
      <c r="O528" s="12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</row>
    <row r="529" spans="1:98" ht="10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2"/>
      <c r="O529" s="12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</row>
    <row r="530" spans="1:98" ht="10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2"/>
      <c r="O530" s="12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</row>
    <row r="531" spans="1:98" ht="10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2"/>
      <c r="O531" s="12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</row>
    <row r="532" spans="1:98" ht="10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2"/>
      <c r="O532" s="12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</row>
    <row r="533" spans="1:98" ht="10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2"/>
      <c r="O533" s="12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</row>
    <row r="534" spans="1:98" ht="10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2"/>
      <c r="O534" s="12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</row>
    <row r="535" spans="1:98" ht="10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2"/>
      <c r="O535" s="12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</row>
    <row r="536" spans="1:98" ht="10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2"/>
      <c r="O536" s="12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</row>
    <row r="537" spans="1:98" ht="10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2"/>
      <c r="O537" s="12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</row>
    <row r="538" spans="1:98" ht="10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2"/>
      <c r="O538" s="12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</row>
    <row r="539" spans="1:98" ht="10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2"/>
      <c r="O539" s="12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</row>
    <row r="540" spans="1:98" ht="10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2"/>
      <c r="O540" s="12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</row>
    <row r="541" spans="1:98" ht="10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2"/>
      <c r="O541" s="12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</row>
    <row r="542" spans="1:98" ht="10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2"/>
      <c r="O542" s="12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</row>
    <row r="543" spans="1:98" ht="10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2"/>
      <c r="O543" s="12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</row>
    <row r="544" spans="1:98" ht="10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2"/>
      <c r="O544" s="12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</row>
    <row r="545" spans="1:98" ht="10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2"/>
      <c r="O545" s="12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</row>
    <row r="546" spans="1:98" ht="10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2"/>
      <c r="O546" s="12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</row>
    <row r="547" spans="1:98" ht="10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2"/>
      <c r="O547" s="12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</row>
    <row r="548" spans="1:98" ht="10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2"/>
      <c r="O548" s="12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</row>
    <row r="549" spans="1:98" ht="10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2"/>
      <c r="O549" s="12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</row>
    <row r="550" spans="1:98" ht="10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2"/>
      <c r="O550" s="12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</row>
    <row r="551" spans="1:98" ht="10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2"/>
      <c r="O551" s="12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</row>
    <row r="552" spans="1:98" ht="10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2"/>
      <c r="O552" s="12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</row>
    <row r="553" spans="1:98" ht="10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2"/>
      <c r="O553" s="12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</row>
    <row r="554" spans="1:98" ht="10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2"/>
      <c r="O554" s="12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</row>
    <row r="555" spans="1:98" ht="10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2"/>
      <c r="O555" s="12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</row>
    <row r="556" spans="1:98" ht="10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2"/>
      <c r="O556" s="12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</row>
    <row r="557" spans="1:98" ht="10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2"/>
      <c r="O557" s="12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</row>
    <row r="558" spans="1:98" ht="10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2"/>
      <c r="O558" s="12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</row>
    <row r="559" spans="1:98" ht="10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2"/>
      <c r="O559" s="12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</row>
    <row r="560" spans="1:98" ht="10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2"/>
      <c r="O560" s="12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</row>
    <row r="561" spans="1:98" ht="10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2"/>
      <c r="O561" s="12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</row>
    <row r="562" spans="1:98" ht="10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2"/>
      <c r="O562" s="12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</row>
    <row r="563" spans="1:98" ht="10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2"/>
      <c r="O563" s="12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</row>
    <row r="564" spans="1:98" ht="10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2"/>
      <c r="O564" s="12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</row>
    <row r="565" spans="1:98" ht="10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2"/>
      <c r="O565" s="12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</row>
    <row r="566" spans="1:98" ht="10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2"/>
      <c r="O566" s="12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</row>
    <row r="567" spans="1:98" ht="10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2"/>
      <c r="O567" s="12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</row>
    <row r="568" spans="1:98" ht="10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2"/>
      <c r="O568" s="12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</row>
    <row r="569" spans="1:98" ht="10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2"/>
      <c r="O569" s="12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</row>
    <row r="570" spans="1:98" ht="10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2"/>
      <c r="O570" s="12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</row>
    <row r="571" spans="1:98" ht="10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2"/>
      <c r="O571" s="12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</row>
    <row r="572" spans="1:98" ht="10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2"/>
      <c r="O572" s="12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</row>
    <row r="573" spans="1:98" ht="10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2"/>
      <c r="O573" s="12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</row>
    <row r="574" spans="1:98" ht="10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2"/>
      <c r="O574" s="12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</row>
    <row r="575" spans="1:98" ht="10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2"/>
      <c r="O575" s="12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</row>
    <row r="576" spans="1:98" ht="10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2"/>
      <c r="O576" s="12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</row>
    <row r="577" spans="1:98" ht="10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2"/>
      <c r="O577" s="12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</row>
    <row r="578" spans="1:98" ht="10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2"/>
      <c r="O578" s="12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</row>
    <row r="579" spans="1:98" ht="10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2"/>
      <c r="O579" s="12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</row>
    <row r="580" spans="1:98" ht="10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2"/>
      <c r="O580" s="12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</row>
    <row r="581" spans="1:98" ht="10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2"/>
      <c r="O581" s="12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</row>
    <row r="582" spans="1:98" ht="10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2"/>
      <c r="O582" s="12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</row>
    <row r="583" spans="1:98" ht="10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2"/>
      <c r="O583" s="12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</row>
    <row r="584" spans="1:98" ht="10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2"/>
      <c r="O584" s="12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</row>
    <row r="585" spans="1:98" ht="10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2"/>
      <c r="O585" s="12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</row>
    <row r="586" spans="1:98" ht="10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2"/>
      <c r="O586" s="12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</row>
    <row r="587" spans="1:98" ht="10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2"/>
      <c r="O587" s="12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</row>
    <row r="588" spans="1:98" ht="10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2"/>
      <c r="O588" s="12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</row>
    <row r="589" spans="1:98" ht="10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2"/>
      <c r="O589" s="12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</row>
    <row r="590" spans="1:98" ht="10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2"/>
      <c r="O590" s="12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</row>
    <row r="591" spans="1:98" ht="10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2"/>
      <c r="O591" s="12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</row>
    <row r="592" spans="1:98" ht="10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2"/>
      <c r="O592" s="12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</row>
    <row r="593" spans="1:98" ht="10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2"/>
      <c r="O593" s="12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</row>
    <row r="594" spans="1:98" ht="10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2"/>
      <c r="O594" s="12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</row>
    <row r="595" spans="1:98" ht="10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2"/>
      <c r="O595" s="12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</row>
    <row r="596" spans="1:98" ht="10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2"/>
      <c r="O596" s="12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</row>
    <row r="597" spans="1:98" ht="10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2"/>
      <c r="O597" s="12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</row>
    <row r="598" spans="1:98" ht="10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2"/>
      <c r="O598" s="12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</row>
    <row r="599" spans="1:98" ht="10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2"/>
      <c r="O599" s="12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</row>
    <row r="600" spans="1:98" ht="10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2"/>
      <c r="O600" s="12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</row>
    <row r="601" spans="1:98" ht="10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2"/>
      <c r="O601" s="12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</row>
    <row r="602" spans="1:98" ht="10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2"/>
      <c r="O602" s="12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</row>
    <row r="603" spans="1:98" ht="10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2"/>
      <c r="O603" s="12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</row>
    <row r="604" spans="1:98" ht="10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2"/>
      <c r="O604" s="12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</row>
    <row r="605" spans="1:98" ht="10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2"/>
      <c r="O605" s="12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</row>
    <row r="606" spans="1:98" ht="10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2"/>
      <c r="O606" s="12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</row>
    <row r="607" spans="1:98" ht="10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2"/>
      <c r="O607" s="12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</row>
    <row r="608" spans="1:98" ht="10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2"/>
      <c r="O608" s="12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</row>
    <row r="609" spans="1:98" ht="10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2"/>
      <c r="O609" s="12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</row>
    <row r="610" spans="1:98" ht="10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2"/>
      <c r="O610" s="12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</row>
    <row r="611" spans="1:98" ht="10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2"/>
      <c r="O611" s="12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</row>
    <row r="612" spans="1:98" ht="10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2"/>
      <c r="O612" s="12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</row>
    <row r="613" spans="1:98" ht="10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2"/>
      <c r="O613" s="12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</row>
    <row r="614" spans="1:98" ht="10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2"/>
      <c r="O614" s="12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</row>
    <row r="615" spans="1:98" ht="10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2"/>
      <c r="O615" s="12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</row>
    <row r="616" spans="1:98" ht="10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2"/>
      <c r="O616" s="12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</row>
    <row r="617" spans="1:98" ht="10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2"/>
      <c r="O617" s="12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</row>
    <row r="618" spans="1:98" ht="10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2"/>
      <c r="O618" s="12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</row>
    <row r="619" spans="1:98" ht="10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2"/>
      <c r="O619" s="12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</row>
    <row r="620" spans="1:98" ht="10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2"/>
      <c r="O620" s="12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</row>
    <row r="621" spans="1:98" ht="10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2"/>
      <c r="O621" s="12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</row>
    <row r="622" spans="1:98" ht="10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2"/>
      <c r="O622" s="12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</row>
    <row r="623" spans="1:98" ht="10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2"/>
      <c r="O623" s="12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</row>
    <row r="624" spans="1:98" ht="10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2"/>
      <c r="O624" s="12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</row>
    <row r="625" spans="1:98" ht="10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2"/>
      <c r="O625" s="12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</row>
    <row r="626" spans="1:98" ht="10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2"/>
      <c r="O626" s="12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</row>
    <row r="627" spans="1:98" ht="10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2"/>
      <c r="O627" s="12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</row>
    <row r="628" spans="1:98" ht="10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2"/>
      <c r="O628" s="12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</row>
    <row r="629" spans="1:98" ht="10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2"/>
      <c r="O629" s="12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</row>
    <row r="630" spans="1:98" ht="10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2"/>
      <c r="O630" s="12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</row>
    <row r="631" spans="1:98" ht="10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2"/>
      <c r="O631" s="12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</row>
    <row r="632" spans="1:98" ht="10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2"/>
      <c r="O632" s="12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</row>
    <row r="633" spans="1:98" ht="10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2"/>
      <c r="O633" s="12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</row>
    <row r="634" spans="1:98" ht="10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2"/>
      <c r="O634" s="12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</row>
    <row r="635" spans="1:98" ht="10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2"/>
      <c r="O635" s="12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</row>
    <row r="636" spans="1:98" ht="10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2"/>
      <c r="O636" s="12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</row>
    <row r="637" spans="1:98" ht="10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2"/>
      <c r="O637" s="12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</row>
    <row r="638" spans="1:98" ht="10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2"/>
      <c r="O638" s="12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</row>
    <row r="639" spans="1:98" ht="10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2"/>
      <c r="O639" s="12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</row>
    <row r="640" spans="1:98" ht="10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2"/>
      <c r="O640" s="12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</row>
    <row r="641" spans="1:98" ht="10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2"/>
      <c r="O641" s="12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</row>
    <row r="642" spans="1:98" ht="10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2"/>
      <c r="O642" s="12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</row>
    <row r="643" spans="1:98" ht="10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2"/>
      <c r="O643" s="12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</row>
    <row r="644" spans="1:98" ht="10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2"/>
      <c r="O644" s="12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</row>
    <row r="645" spans="1:98" ht="10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2"/>
      <c r="O645" s="12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</row>
    <row r="646" spans="1:98" ht="10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2"/>
      <c r="O646" s="12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</row>
    <row r="647" spans="1:98" ht="10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2"/>
      <c r="O647" s="12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</row>
    <row r="648" spans="1:98" ht="10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2"/>
      <c r="O648" s="12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</row>
    <row r="649" spans="1:98" ht="10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2"/>
      <c r="O649" s="12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</row>
    <row r="650" spans="1:98" ht="10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2"/>
      <c r="O650" s="12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</row>
    <row r="651" spans="1:98" ht="10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2"/>
      <c r="O651" s="12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</row>
    <row r="652" spans="1:98" ht="10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2"/>
      <c r="O652" s="12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</row>
    <row r="653" spans="1:98" ht="10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2"/>
      <c r="O653" s="12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</row>
    <row r="654" spans="1:98" ht="10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2"/>
      <c r="O654" s="12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</row>
    <row r="655" spans="1:98" ht="10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2"/>
      <c r="O655" s="12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</row>
    <row r="656" spans="1:98" ht="10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2"/>
      <c r="O656" s="12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</row>
    <row r="657" spans="1:98" ht="10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2"/>
      <c r="O657" s="12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</row>
    <row r="658" spans="1:98" ht="10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2"/>
      <c r="O658" s="12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</row>
    <row r="659" spans="1:98" ht="10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2"/>
      <c r="O659" s="12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</row>
    <row r="660" spans="1:98" ht="10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2"/>
      <c r="O660" s="12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</row>
    <row r="661" spans="1:98" ht="10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2"/>
      <c r="O661" s="12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</row>
    <row r="662" spans="1:98" ht="10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2"/>
      <c r="O662" s="12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</row>
    <row r="663" spans="1:98" ht="10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2"/>
      <c r="O663" s="12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</row>
    <row r="664" spans="1:98" ht="10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2"/>
      <c r="O664" s="12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</row>
    <row r="665" spans="1:98" ht="10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2"/>
      <c r="O665" s="12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</row>
    <row r="666" spans="1:98" ht="10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2"/>
      <c r="O666" s="12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</row>
    <row r="667" spans="1:98" ht="10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2"/>
      <c r="O667" s="12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</row>
    <row r="668" spans="1:98" ht="10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2"/>
      <c r="O668" s="12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</row>
    <row r="669" spans="1:98" ht="10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2"/>
      <c r="O669" s="12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</row>
    <row r="670" spans="1:98" ht="10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2"/>
      <c r="O670" s="12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</row>
    <row r="671" spans="1:98" ht="10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2"/>
      <c r="O671" s="12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</row>
    <row r="672" spans="1:98" ht="10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2"/>
      <c r="O672" s="12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</row>
    <row r="673" spans="1:98" ht="10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2"/>
      <c r="O673" s="12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</row>
    <row r="674" spans="1:98" ht="10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2"/>
      <c r="O674" s="12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</row>
    <row r="675" spans="1:98" ht="10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2"/>
      <c r="O675" s="12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</row>
    <row r="676" spans="1:98" ht="10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2"/>
      <c r="O676" s="12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</row>
    <row r="677" spans="1:98" ht="10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2"/>
      <c r="O677" s="12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</row>
    <row r="678" spans="1:98" ht="10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2"/>
      <c r="O678" s="12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</row>
    <row r="679" spans="1:98" ht="10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2"/>
      <c r="O679" s="12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</row>
    <row r="680" spans="1:98" ht="10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2"/>
      <c r="O680" s="12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</row>
    <row r="681" spans="1:98" ht="10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2"/>
      <c r="O681" s="12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</row>
    <row r="682" spans="1:98" ht="10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2"/>
      <c r="O682" s="12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</row>
    <row r="683" spans="1:98" ht="10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2"/>
      <c r="O683" s="12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</row>
    <row r="684" spans="1:98" ht="10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2"/>
      <c r="O684" s="12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</row>
    <row r="685" spans="1:98" ht="10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2"/>
      <c r="O685" s="12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</row>
    <row r="686" spans="1:98" ht="10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2"/>
      <c r="O686" s="12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</row>
    <row r="687" spans="1:98" ht="10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2"/>
      <c r="O687" s="12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</row>
    <row r="688" spans="1:98" ht="10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2"/>
      <c r="O688" s="12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</row>
    <row r="689" spans="1:98" ht="10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2"/>
      <c r="O689" s="12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</row>
    <row r="690" spans="1:98" ht="10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2"/>
      <c r="O690" s="12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</row>
    <row r="691" spans="1:98" ht="10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2"/>
      <c r="O691" s="12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</row>
    <row r="692" spans="1:98" ht="10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2"/>
      <c r="O692" s="12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</row>
    <row r="693" spans="1:98" ht="10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2"/>
      <c r="O693" s="12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</row>
    <row r="694" spans="1:98" ht="10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2"/>
      <c r="O694" s="12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</row>
    <row r="695" spans="1:98" ht="10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2"/>
      <c r="O695" s="12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</row>
    <row r="696" spans="1:98" ht="10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2"/>
      <c r="O696" s="12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</row>
    <row r="697" spans="1:98" ht="10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2"/>
      <c r="O697" s="12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</row>
    <row r="698" spans="1:98" ht="10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2"/>
      <c r="O698" s="12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</row>
    <row r="699" spans="1:98" ht="10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2"/>
      <c r="O699" s="12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</row>
    <row r="700" spans="1:98" ht="10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2"/>
      <c r="O700" s="12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</row>
    <row r="701" spans="1:98" ht="10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2"/>
      <c r="O701" s="12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</row>
    <row r="702" spans="1:98" ht="10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2"/>
      <c r="O702" s="12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</row>
    <row r="703" spans="1:98" ht="10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2"/>
      <c r="O703" s="12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</row>
    <row r="704" spans="1:98" ht="10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2"/>
      <c r="O704" s="12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</row>
    <row r="705" spans="1:98" ht="10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2"/>
      <c r="O705" s="12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</row>
    <row r="706" spans="1:98" ht="10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2"/>
      <c r="O706" s="12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</row>
    <row r="707" spans="1:98" ht="10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2"/>
      <c r="O707" s="12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</row>
    <row r="708" spans="1:98" ht="10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2"/>
      <c r="O708" s="12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</row>
    <row r="709" spans="1:98" ht="10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2"/>
      <c r="O709" s="12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</row>
    <row r="710" spans="1:98" ht="10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2"/>
      <c r="O710" s="12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</row>
    <row r="711" spans="1:98" ht="10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2"/>
      <c r="O711" s="12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</row>
    <row r="712" spans="1:98" ht="10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2"/>
      <c r="O712" s="12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</row>
    <row r="713" spans="1:98" ht="10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2"/>
      <c r="O713" s="12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</row>
    <row r="714" spans="1:98" ht="10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2"/>
      <c r="O714" s="12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</row>
    <row r="715" spans="1:98" ht="10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2"/>
      <c r="O715" s="12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</row>
    <row r="716" spans="1:98" ht="10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2"/>
      <c r="O716" s="12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</row>
    <row r="717" spans="1:98" ht="10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2"/>
      <c r="O717" s="12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</row>
    <row r="718" spans="1:98" ht="10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2"/>
      <c r="O718" s="12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</row>
    <row r="719" spans="1:98" ht="10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2"/>
      <c r="O719" s="12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</row>
    <row r="720" spans="1:98" ht="10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2"/>
      <c r="O720" s="12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</row>
    <row r="721" spans="1:98" ht="10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2"/>
      <c r="O721" s="12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</row>
    <row r="722" spans="1:98" ht="10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2"/>
      <c r="O722" s="12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</row>
    <row r="723" spans="1:98" ht="10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2"/>
      <c r="O723" s="12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</row>
    <row r="724" spans="1:98" ht="10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2"/>
      <c r="O724" s="12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</row>
    <row r="725" spans="1:98" ht="10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2"/>
      <c r="O725" s="12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</row>
    <row r="726" spans="1:98" ht="10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2"/>
      <c r="O726" s="12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</row>
    <row r="727" spans="1:98" ht="10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2"/>
      <c r="O727" s="12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</row>
    <row r="728" spans="1:98" ht="10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2"/>
      <c r="O728" s="12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</row>
    <row r="729" spans="1:98" ht="10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2"/>
      <c r="O729" s="12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</row>
    <row r="730" spans="1:98" ht="10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2"/>
      <c r="O730" s="12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</row>
    <row r="731" spans="1:98" ht="10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2"/>
      <c r="O731" s="12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</row>
    <row r="732" spans="1:98" ht="10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2"/>
      <c r="O732" s="12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</row>
    <row r="733" spans="1:98" ht="10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2"/>
      <c r="O733" s="12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</row>
    <row r="734" spans="1:98" ht="10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2"/>
      <c r="O734" s="12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</row>
    <row r="735" spans="1:98" ht="10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2"/>
      <c r="O735" s="12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</row>
    <row r="736" spans="1:98" ht="10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2"/>
      <c r="O736" s="12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</row>
    <row r="737" spans="1:98" ht="10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2"/>
      <c r="O737" s="12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</row>
    <row r="738" spans="1:98" ht="10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2"/>
      <c r="O738" s="12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</row>
    <row r="739" spans="1:98" ht="10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2"/>
      <c r="O739" s="12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</row>
    <row r="740" spans="1:98" ht="10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2"/>
      <c r="O740" s="12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</row>
    <row r="741" spans="1:98" ht="10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2"/>
      <c r="O741" s="12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</row>
    <row r="742" spans="1:98" ht="10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2"/>
      <c r="O742" s="12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</row>
    <row r="743" spans="1:98" ht="10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2"/>
      <c r="O743" s="12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</row>
    <row r="744" spans="1:98" ht="10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2"/>
      <c r="O744" s="12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</row>
    <row r="745" spans="1:98" ht="10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2"/>
      <c r="O745" s="12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</row>
    <row r="746" spans="1:98" ht="10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2"/>
      <c r="O746" s="12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</row>
    <row r="747" spans="1:98" ht="10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2"/>
      <c r="O747" s="12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</row>
    <row r="748" spans="1:98" ht="10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2"/>
      <c r="O748" s="12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</row>
    <row r="749" spans="1:98" ht="10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2"/>
      <c r="O749" s="12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</row>
    <row r="750" spans="1:98" ht="10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2"/>
      <c r="O750" s="12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</row>
    <row r="751" spans="1:98" ht="10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2"/>
      <c r="O751" s="12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</row>
    <row r="752" spans="1:98" ht="10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2"/>
      <c r="O752" s="12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</row>
    <row r="753" spans="1:98" ht="10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2"/>
      <c r="O753" s="12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</row>
    <row r="754" spans="1:98" ht="10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2"/>
      <c r="O754" s="12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</row>
    <row r="755" spans="1:98" ht="10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2"/>
      <c r="O755" s="12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</row>
    <row r="756" spans="1:98" ht="10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2"/>
      <c r="O756" s="12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</row>
    <row r="757" spans="1:98" ht="10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2"/>
      <c r="O757" s="12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</row>
    <row r="758" spans="1:98" ht="10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2"/>
      <c r="O758" s="12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</row>
    <row r="759" spans="1:98" ht="10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2"/>
      <c r="O759" s="12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</row>
    <row r="760" spans="1:98" ht="10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2"/>
      <c r="O760" s="12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</row>
    <row r="761" spans="1:98" ht="10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2"/>
      <c r="O761" s="12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</row>
    <row r="762" spans="1:98" ht="10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2"/>
      <c r="O762" s="12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</row>
    <row r="763" spans="1:98" ht="10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2"/>
      <c r="O763" s="12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</row>
    <row r="764" spans="1:98" ht="10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2"/>
      <c r="O764" s="12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</row>
    <row r="765" spans="1:98" ht="10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2"/>
      <c r="O765" s="12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</row>
    <row r="766" spans="1:98" ht="10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2"/>
      <c r="O766" s="12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</row>
    <row r="767" spans="1:98" ht="10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2"/>
      <c r="O767" s="12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</row>
    <row r="768" spans="1:98" ht="10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2"/>
      <c r="O768" s="12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</row>
    <row r="769" spans="1:98" ht="10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2"/>
      <c r="O769" s="12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</row>
    <row r="770" spans="1:98" ht="10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2"/>
      <c r="O770" s="12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</row>
    <row r="771" spans="1:98" ht="10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2"/>
      <c r="O771" s="12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</row>
    <row r="772" spans="1:98" ht="10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2"/>
      <c r="O772" s="12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</row>
    <row r="773" spans="1:98" ht="10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2"/>
      <c r="O773" s="12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</row>
    <row r="774" spans="1:98" ht="10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2"/>
      <c r="O774" s="12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</row>
    <row r="775" spans="1:98" ht="10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2"/>
      <c r="O775" s="12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</row>
    <row r="776" spans="1:98" ht="10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2"/>
      <c r="O776" s="12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</row>
    <row r="777" spans="1:98" ht="10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2"/>
      <c r="O777" s="12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</row>
    <row r="778" spans="1:98" ht="10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2"/>
      <c r="O778" s="12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</row>
    <row r="779" spans="1:98" ht="10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2"/>
      <c r="O779" s="12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</row>
    <row r="780" spans="1:98" ht="10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2"/>
      <c r="O780" s="12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</row>
    <row r="781" spans="1:98" ht="10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2"/>
      <c r="O781" s="12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</row>
    <row r="782" spans="1:98" ht="10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2"/>
      <c r="O782" s="12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</row>
    <row r="783" spans="1:98" ht="10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2"/>
      <c r="O783" s="12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</row>
    <row r="784" spans="1:98" ht="10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2"/>
      <c r="O784" s="12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</row>
    <row r="785" spans="1:98" ht="10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2"/>
      <c r="O785" s="12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</row>
    <row r="786" spans="1:98" ht="10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2"/>
      <c r="O786" s="12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</row>
    <row r="787" spans="1:98" ht="10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2"/>
      <c r="O787" s="12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</row>
    <row r="788" spans="1:98" ht="10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2"/>
      <c r="O788" s="12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</row>
    <row r="789" spans="1:98" ht="10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2"/>
      <c r="O789" s="12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</row>
    <row r="790" spans="1:98" ht="10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2"/>
      <c r="O790" s="12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</row>
    <row r="791" spans="1:98" ht="10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2"/>
      <c r="O791" s="12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</row>
    <row r="792" spans="1:98" ht="10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2"/>
      <c r="O792" s="12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</row>
    <row r="793" spans="1:98" ht="10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2"/>
      <c r="O793" s="12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</row>
    <row r="794" spans="1:98" ht="10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2"/>
      <c r="O794" s="12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</row>
    <row r="795" spans="1:98" ht="10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2"/>
      <c r="O795" s="12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</row>
    <row r="796" spans="1:98" ht="10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2"/>
      <c r="O796" s="12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</row>
    <row r="797" spans="1:98" ht="10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2"/>
      <c r="O797" s="12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</row>
    <row r="798" spans="1:98" ht="10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2"/>
      <c r="O798" s="12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</row>
    <row r="799" spans="1:98" ht="10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2"/>
      <c r="O799" s="12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</row>
    <row r="800" spans="1:98" ht="10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2"/>
      <c r="O800" s="12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</row>
    <row r="801" spans="1:98" ht="10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2"/>
      <c r="O801" s="12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</row>
    <row r="802" spans="1:98" ht="10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2"/>
      <c r="O802" s="12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</row>
    <row r="803" spans="1:98" ht="10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2"/>
      <c r="O803" s="12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</row>
    <row r="804" spans="1:98" ht="10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2"/>
      <c r="O804" s="12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</row>
    <row r="805" spans="1:98" ht="10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2"/>
      <c r="O805" s="12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</row>
    <row r="806" spans="1:98" ht="10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2"/>
      <c r="O806" s="12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</row>
    <row r="807" spans="1:98" ht="10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2"/>
      <c r="O807" s="12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</row>
    <row r="808" spans="1:98" ht="10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2"/>
      <c r="O808" s="12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</row>
    <row r="809" spans="1:98" ht="10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2"/>
      <c r="O809" s="12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</row>
    <row r="810" spans="1:98" ht="10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2"/>
      <c r="O810" s="12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</row>
    <row r="811" spans="1:98" ht="10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2"/>
      <c r="O811" s="12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</row>
    <row r="812" spans="1:98" ht="10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2"/>
      <c r="O812" s="12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</row>
    <row r="813" spans="1:98" ht="10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2"/>
      <c r="O813" s="12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</row>
    <row r="814" spans="1:98" ht="10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2"/>
      <c r="O814" s="12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</row>
    <row r="815" spans="1:98" ht="10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2"/>
      <c r="O815" s="12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</row>
    <row r="816" spans="1:98" ht="10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2"/>
      <c r="O816" s="12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</row>
    <row r="817" spans="1:98" ht="10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2"/>
      <c r="O817" s="12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</row>
    <row r="818" spans="1:98" ht="10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2"/>
      <c r="O818" s="12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</row>
    <row r="819" spans="1:98" ht="10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2"/>
      <c r="O819" s="12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</row>
    <row r="820" spans="1:98" ht="10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2"/>
      <c r="O820" s="12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</row>
    <row r="821" spans="1:98" ht="10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2"/>
      <c r="O821" s="12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</row>
    <row r="822" spans="1:98" ht="10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2"/>
      <c r="O822" s="12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</row>
    <row r="823" spans="1:98" ht="10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2"/>
      <c r="O823" s="12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</row>
    <row r="824" spans="1:98" ht="10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2"/>
      <c r="O824" s="12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</row>
    <row r="825" spans="1:98" ht="10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2"/>
      <c r="O825" s="12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</row>
    <row r="826" spans="1:98" ht="10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2"/>
      <c r="O826" s="12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</row>
    <row r="827" spans="1:98" ht="10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2"/>
      <c r="O827" s="12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</row>
    <row r="828" spans="1:98" ht="10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2"/>
      <c r="O828" s="12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</row>
    <row r="829" spans="1:98" ht="10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2"/>
      <c r="O829" s="12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</row>
    <row r="830" spans="1:98" ht="10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2"/>
      <c r="O830" s="12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</row>
    <row r="831" spans="1:98" ht="10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2"/>
      <c r="O831" s="12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</row>
    <row r="832" spans="1:98" ht="10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2"/>
      <c r="O832" s="12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</row>
    <row r="833" spans="1:98" ht="10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2"/>
      <c r="O833" s="12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</row>
    <row r="834" spans="1:98" ht="10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2"/>
      <c r="O834" s="12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</row>
    <row r="835" spans="1:98" ht="10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2"/>
      <c r="O835" s="12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</row>
    <row r="836" spans="1:98" ht="10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2"/>
      <c r="O836" s="12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</row>
    <row r="837" spans="1:98" ht="10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2"/>
      <c r="O837" s="12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</row>
    <row r="838" spans="1:98" ht="10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2"/>
      <c r="O838" s="12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</row>
    <row r="839" spans="1:98" ht="10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2"/>
      <c r="O839" s="12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</row>
    <row r="840" spans="1:98" ht="10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2"/>
      <c r="O840" s="12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</row>
    <row r="841" spans="1:98" ht="10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2"/>
      <c r="O841" s="12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</row>
    <row r="842" spans="1:98" ht="10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2"/>
      <c r="O842" s="12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</row>
    <row r="843" spans="1:98" ht="10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2"/>
      <c r="O843" s="12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</row>
    <row r="844" spans="1:98" ht="10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2"/>
      <c r="O844" s="12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</row>
    <row r="845" spans="1:98" ht="10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2"/>
      <c r="O845" s="12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</row>
    <row r="846" spans="1:98" ht="10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2"/>
      <c r="O846" s="12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</row>
    <row r="847" spans="1:98" ht="10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2"/>
      <c r="O847" s="12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</row>
    <row r="848" spans="1:98" ht="10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2"/>
      <c r="O848" s="12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</row>
    <row r="849" spans="1:98" ht="10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2"/>
      <c r="O849" s="12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</row>
    <row r="850" spans="1:98" ht="10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2"/>
      <c r="O850" s="12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</row>
    <row r="851" spans="1:98" ht="10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2"/>
      <c r="O851" s="12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</row>
    <row r="852" spans="1:98" ht="10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2"/>
      <c r="O852" s="12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</row>
    <row r="853" spans="1:98" ht="10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2"/>
      <c r="O853" s="12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</row>
    <row r="854" spans="1:98" ht="10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2"/>
      <c r="O854" s="12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</row>
    <row r="855" spans="1:98" ht="10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2"/>
      <c r="O855" s="12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</row>
    <row r="856" spans="1:98" ht="10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2"/>
      <c r="O856" s="12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</row>
    <row r="857" spans="1:98" ht="10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2"/>
      <c r="O857" s="12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</row>
    <row r="858" spans="1:98" ht="10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2"/>
      <c r="O858" s="12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</row>
    <row r="859" spans="1:98" ht="10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2"/>
      <c r="O859" s="12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</row>
    <row r="860" spans="1:98" ht="10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2"/>
      <c r="O860" s="12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</row>
    <row r="861" spans="1:98" ht="10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2"/>
      <c r="O861" s="12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</row>
    <row r="862" spans="1:98" ht="10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2"/>
      <c r="O862" s="12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</row>
    <row r="863" spans="1:98" ht="10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2"/>
      <c r="O863" s="12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</row>
    <row r="864" spans="1:98" ht="10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2"/>
      <c r="O864" s="12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</row>
    <row r="865" spans="1:98" ht="10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2"/>
      <c r="O865" s="12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</row>
    <row r="866" spans="1:98" ht="10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2"/>
      <c r="O866" s="12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</row>
    <row r="867" spans="1:98" ht="10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2"/>
      <c r="O867" s="12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</row>
    <row r="868" spans="1:98" ht="10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2"/>
      <c r="O868" s="12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</row>
    <row r="869" spans="1:98" ht="10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2"/>
      <c r="O869" s="12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</row>
    <row r="870" spans="1:98" ht="10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2"/>
      <c r="O870" s="12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</row>
    <row r="871" spans="1:98" ht="10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2"/>
      <c r="O871" s="12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</row>
    <row r="872" spans="1:98" ht="10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2"/>
      <c r="O872" s="12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</row>
    <row r="873" spans="1:98" ht="10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2"/>
      <c r="O873" s="12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</row>
    <row r="874" spans="1:98" ht="10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2"/>
      <c r="O874" s="12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</row>
    <row r="875" spans="1:98" ht="10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2"/>
      <c r="O875" s="12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</row>
    <row r="876" spans="1:98" ht="10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2"/>
      <c r="O876" s="12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</row>
    <row r="877" spans="1:98" ht="10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2"/>
      <c r="O877" s="12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</row>
    <row r="878" spans="1:98" ht="10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2"/>
      <c r="O878" s="12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</row>
    <row r="879" spans="1:98" ht="10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2"/>
      <c r="O879" s="12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</row>
    <row r="880" spans="1:98" ht="10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2"/>
      <c r="O880" s="12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</row>
    <row r="881" spans="1:98" ht="10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2"/>
      <c r="O881" s="12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</row>
    <row r="882" spans="1:98" ht="10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2"/>
      <c r="O882" s="12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</row>
    <row r="883" spans="1:98" ht="10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2"/>
      <c r="O883" s="12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</row>
    <row r="884" spans="1:98" ht="10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2"/>
      <c r="O884" s="12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</row>
    <row r="885" spans="1:98" ht="10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2"/>
      <c r="O885" s="12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</row>
    <row r="886" spans="1:98" ht="10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2"/>
      <c r="O886" s="12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</row>
    <row r="887" spans="1:98" ht="10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2"/>
      <c r="O887" s="12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</row>
    <row r="888" spans="1:98" ht="10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2"/>
      <c r="O888" s="12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</row>
    <row r="889" spans="1:98" ht="10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2"/>
      <c r="O889" s="12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</row>
    <row r="890" spans="1:98" ht="10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2"/>
      <c r="O890" s="12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</row>
    <row r="891" spans="1:98" ht="10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2"/>
      <c r="O891" s="12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</row>
    <row r="892" spans="1:98" ht="10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2"/>
      <c r="O892" s="12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</row>
    <row r="893" spans="1:98" ht="10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2"/>
      <c r="O893" s="12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</row>
    <row r="894" spans="1:98" ht="10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2"/>
      <c r="O894" s="12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</row>
    <row r="895" spans="1:98" ht="10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2"/>
      <c r="O895" s="12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</row>
    <row r="896" spans="1:98" ht="10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2"/>
      <c r="O896" s="12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</row>
    <row r="897" spans="1:98" ht="10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2"/>
      <c r="O897" s="12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</row>
    <row r="898" spans="1:98" ht="10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2"/>
      <c r="O898" s="12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</row>
    <row r="899" spans="1:98" ht="10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2"/>
      <c r="O899" s="12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</row>
    <row r="900" spans="1:98" ht="10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2"/>
      <c r="O900" s="12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</row>
    <row r="901" spans="1:98" ht="10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2"/>
      <c r="O901" s="12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</row>
    <row r="902" spans="1:98" ht="10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2"/>
      <c r="O902" s="12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</row>
    <row r="903" spans="1:98" ht="10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2"/>
      <c r="O903" s="12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</row>
    <row r="904" spans="1:98" ht="10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2"/>
      <c r="O904" s="12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</row>
    <row r="905" spans="1:98" ht="10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2"/>
      <c r="O905" s="12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</row>
    <row r="906" spans="1:98" ht="10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2"/>
      <c r="O906" s="12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</row>
    <row r="907" spans="1:98" ht="10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2"/>
      <c r="O907" s="12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</row>
    <row r="908" spans="1:98" ht="10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2"/>
      <c r="O908" s="12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</row>
    <row r="909" spans="1:98" ht="10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2"/>
      <c r="O909" s="12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</row>
    <row r="910" spans="1:98" ht="10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2"/>
      <c r="O910" s="12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</row>
    <row r="911" spans="1:98" ht="10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2"/>
      <c r="O911" s="12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</row>
    <row r="912" spans="1:98" ht="10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2"/>
      <c r="O912" s="12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</row>
    <row r="913" spans="1:98" ht="10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2"/>
      <c r="O913" s="12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</row>
    <row r="914" spans="1:98" ht="10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2"/>
      <c r="O914" s="12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</row>
    <row r="915" spans="1:98" ht="10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2"/>
      <c r="O915" s="12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</row>
    <row r="916" spans="1:98" ht="10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2"/>
      <c r="O916" s="12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</row>
    <row r="917" spans="1:98" ht="10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2"/>
      <c r="O917" s="12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</row>
    <row r="918" spans="1:98" ht="10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2"/>
      <c r="O918" s="12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</row>
    <row r="919" spans="1:98" ht="10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2"/>
      <c r="O919" s="12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</row>
    <row r="920" spans="1:98" ht="10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2"/>
      <c r="O920" s="12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</row>
    <row r="921" spans="1:98" ht="10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2"/>
      <c r="O921" s="12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</row>
    <row r="922" spans="1:98" ht="10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2"/>
      <c r="O922" s="12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</row>
    <row r="923" spans="1:98" ht="10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2"/>
      <c r="O923" s="12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</row>
    <row r="924" spans="1:98" ht="10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2"/>
      <c r="O924" s="12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</row>
    <row r="925" spans="1:98" ht="10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2"/>
      <c r="O925" s="12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</row>
    <row r="926" spans="1:98" ht="10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2"/>
      <c r="O926" s="12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</row>
    <row r="927" spans="1:98" ht="10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2"/>
      <c r="O927" s="12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</row>
    <row r="928" spans="1:98" ht="10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2"/>
      <c r="O928" s="12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</row>
    <row r="929" spans="1:98" ht="10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2"/>
      <c r="O929" s="12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</row>
    <row r="930" spans="1:98" ht="10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2"/>
      <c r="O930" s="12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</row>
    <row r="931" spans="1:98" ht="10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2"/>
      <c r="O931" s="12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</row>
    <row r="932" spans="1:98" ht="10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2"/>
      <c r="O932" s="12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</row>
    <row r="933" spans="1:98" ht="10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2"/>
      <c r="O933" s="12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</row>
    <row r="934" spans="1:98" ht="10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2"/>
      <c r="O934" s="12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</row>
    <row r="935" spans="1:98" ht="10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2"/>
      <c r="O935" s="12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</row>
    <row r="936" spans="1:98" ht="10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2"/>
      <c r="O936" s="12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</row>
    <row r="937" spans="1:98" ht="10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2"/>
      <c r="O937" s="12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</row>
    <row r="938" spans="1:98" ht="10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2"/>
      <c r="O938" s="12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</row>
    <row r="939" spans="1:98" ht="10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2"/>
      <c r="O939" s="12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</row>
    <row r="940" spans="1:98" ht="10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2"/>
      <c r="O940" s="12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</row>
    <row r="941" spans="1:98" ht="10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2"/>
      <c r="O941" s="12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</row>
    <row r="942" spans="1:98" ht="10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2"/>
      <c r="O942" s="12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</row>
    <row r="943" spans="1:98" ht="10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2"/>
      <c r="O943" s="12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</row>
    <row r="944" spans="1:98" ht="10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2"/>
      <c r="O944" s="12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</row>
    <row r="945" spans="1:98" ht="10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2"/>
      <c r="O945" s="12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</row>
    <row r="946" spans="1:98" ht="10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2"/>
      <c r="O946" s="12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</row>
    <row r="947" spans="1:98" ht="10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2"/>
      <c r="O947" s="12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</row>
    <row r="948" spans="1:98" ht="10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2"/>
      <c r="O948" s="12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</row>
    <row r="949" spans="1:98" ht="10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2"/>
      <c r="O949" s="12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</row>
    <row r="950" spans="1:98" ht="10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2"/>
      <c r="O950" s="12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</row>
    <row r="951" spans="1:98" ht="10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2"/>
      <c r="O951" s="12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</row>
    <row r="952" spans="1:98" ht="10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2"/>
      <c r="O952" s="12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</row>
    <row r="953" spans="1:98" ht="10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2"/>
      <c r="O953" s="12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</row>
    <row r="954" spans="1:98" ht="10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2"/>
      <c r="O954" s="12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</row>
    <row r="955" spans="1:98" ht="10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2"/>
      <c r="O955" s="12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</row>
    <row r="956" spans="1:98" ht="10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2"/>
      <c r="O956" s="12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</row>
    <row r="957" spans="1:98" ht="10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2"/>
      <c r="O957" s="12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</row>
    <row r="958" spans="1:98" ht="10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2"/>
      <c r="O958" s="12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</row>
    <row r="959" spans="1:98" ht="10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2"/>
      <c r="O959" s="12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</row>
    <row r="960" spans="1:98" ht="10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2"/>
      <c r="O960" s="12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</row>
    <row r="961" spans="1:98" ht="10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2"/>
      <c r="O961" s="12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</row>
    <row r="962" spans="1:98" ht="10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2"/>
      <c r="O962" s="12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</row>
    <row r="963" spans="1:98" ht="10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2"/>
      <c r="O963" s="12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</row>
    <row r="964" spans="1:98" ht="10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2"/>
      <c r="O964" s="12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</row>
    <row r="965" spans="1:98" ht="10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2"/>
      <c r="O965" s="12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</row>
    <row r="966" spans="1:98" ht="10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2"/>
      <c r="O966" s="12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</row>
    <row r="967" spans="1:98" ht="10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2"/>
      <c r="O967" s="12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</row>
    <row r="968" spans="1:98" ht="10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2"/>
      <c r="O968" s="12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</row>
    <row r="969" spans="1:98" ht="10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2"/>
      <c r="O969" s="12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</row>
    <row r="970" spans="1:98" ht="10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2"/>
      <c r="O970" s="12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</row>
    <row r="971" spans="1:98" ht="10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2"/>
      <c r="O971" s="12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</row>
    <row r="972" spans="1:98" ht="10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2"/>
      <c r="O972" s="12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</row>
    <row r="973" spans="1:98" ht="10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2"/>
      <c r="O973" s="12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</row>
    <row r="974" spans="1:98" ht="10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2"/>
      <c r="O974" s="12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</row>
    <row r="975" spans="1:98" ht="10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2"/>
      <c r="O975" s="12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</row>
    <row r="976" spans="1:98" ht="10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2"/>
      <c r="O976" s="12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</row>
    <row r="977" spans="1:98" ht="10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2"/>
      <c r="O977" s="12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</row>
    <row r="978" spans="1:98" ht="10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2"/>
      <c r="O978" s="12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</row>
    <row r="979" spans="1:98" ht="10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2"/>
      <c r="O979" s="12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</row>
    <row r="980" spans="1:98" ht="10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2"/>
      <c r="O980" s="12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</row>
    <row r="981" spans="1:98" ht="10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2"/>
      <c r="O981" s="12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</row>
    <row r="982" spans="1:98" ht="10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2"/>
      <c r="O982" s="12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</row>
    <row r="983" spans="1:98" ht="10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2"/>
      <c r="O983" s="12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</row>
    <row r="984" spans="1:98" ht="10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2"/>
      <c r="O984" s="12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</row>
    <row r="985" spans="1:98" ht="10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2"/>
      <c r="O985" s="12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</row>
    <row r="986" spans="1:98" ht="10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2"/>
      <c r="O986" s="12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</row>
    <row r="987" spans="1:98" ht="10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2"/>
      <c r="O987" s="12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</row>
    <row r="988" spans="1:98" ht="10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2"/>
      <c r="O988" s="12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</row>
    <row r="989" spans="1:98" ht="10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2"/>
      <c r="O989" s="12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</row>
    <row r="990" spans="1:98" ht="10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2"/>
      <c r="O990" s="12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</row>
    <row r="991" spans="1:98" ht="10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2"/>
      <c r="O991" s="12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</row>
    <row r="992" spans="1:98" ht="10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2"/>
      <c r="O992" s="12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</row>
    <row r="993" spans="1:98" ht="10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2"/>
      <c r="O993" s="12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</row>
    <row r="994" spans="1:98" ht="10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2"/>
      <c r="O994" s="12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</row>
    <row r="995" spans="1:98" ht="10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2"/>
      <c r="O995" s="12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</row>
    <row r="996" spans="1:98" ht="10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2"/>
      <c r="O996" s="12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</row>
    <row r="997" spans="1:98" ht="10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2"/>
      <c r="O997" s="12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</row>
    <row r="998" spans="1:98" ht="10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2"/>
      <c r="O998" s="12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</row>
    <row r="999" spans="1:98" ht="10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2"/>
      <c r="O999" s="12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</row>
    <row r="1000" spans="1:98" ht="10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2"/>
      <c r="O1000" s="12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</row>
    <row r="1001" spans="1:98" ht="10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12"/>
      <c r="O1001" s="12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</row>
    <row r="1002" spans="1:98" ht="10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12"/>
      <c r="O1002" s="12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</row>
    <row r="1003" spans="1:98" ht="10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12"/>
      <c r="O1003" s="12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</row>
    <row r="1004" spans="1:98" ht="10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12"/>
      <c r="O1004" s="12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</row>
    <row r="1005" spans="1:98" ht="10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12"/>
      <c r="O1005" s="12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</row>
    <row r="1006" spans="1:98" ht="10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12"/>
      <c r="O1006" s="12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</row>
    <row r="1007" spans="1:98" ht="10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12"/>
      <c r="O1007" s="12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</row>
    <row r="1008" spans="1:98" ht="10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12"/>
      <c r="O1008" s="12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</row>
    <row r="1009" spans="1:98" ht="10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12"/>
      <c r="O1009" s="12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</row>
    <row r="1010" spans="1:98" ht="10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12"/>
      <c r="O1010" s="12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</row>
    <row r="1011" spans="1:98" ht="10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12"/>
      <c r="O1011" s="12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</row>
    <row r="1012" spans="1:98" ht="10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12"/>
      <c r="O1012" s="12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</row>
    <row r="1013" spans="1:98" ht="10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12"/>
      <c r="O1013" s="12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</row>
    <row r="1014" spans="1:98" ht="10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12"/>
      <c r="O1014" s="12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</row>
    <row r="1015" spans="1:98" ht="10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12"/>
      <c r="O1015" s="12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</row>
    <row r="1016" spans="1:98" ht="10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12"/>
      <c r="O1016" s="12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</row>
    <row r="1017" spans="1:98" ht="10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12"/>
      <c r="O1017" s="12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</row>
    <row r="1018" spans="1:98" ht="10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12"/>
      <c r="O1018" s="12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</row>
    <row r="1019" spans="1:98" ht="10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12"/>
      <c r="O1019" s="12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</row>
    <row r="1020" spans="1:98" ht="10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12"/>
      <c r="O1020" s="12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</row>
    <row r="1021" spans="1:98" ht="10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12"/>
      <c r="O1021" s="12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</row>
    <row r="1022" spans="1:98" ht="10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12"/>
      <c r="O1022" s="12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</row>
    <row r="1023" spans="1:98" ht="10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12"/>
      <c r="O1023" s="12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</row>
    <row r="1024" spans="1:98" ht="10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12"/>
      <c r="O1024" s="12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</row>
    <row r="1025" spans="1:98" ht="10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12"/>
      <c r="O1025" s="12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</row>
    <row r="1026" spans="1:98" ht="10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12"/>
      <c r="O1026" s="12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</row>
    <row r="1027" spans="1:98" ht="10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12"/>
      <c r="O1027" s="12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</row>
    <row r="1028" spans="1:98" ht="10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12"/>
      <c r="O1028" s="12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</row>
    <row r="1029" spans="1:98" ht="10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12"/>
      <c r="O1029" s="12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</row>
    <row r="1030" spans="1:98" ht="10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12"/>
      <c r="O1030" s="12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</row>
    <row r="1031" spans="1:98" ht="10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12"/>
      <c r="O1031" s="12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</row>
    <row r="1032" spans="1:98" ht="10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12"/>
      <c r="O1032" s="12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</row>
    <row r="1033" spans="1:98" ht="10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12"/>
      <c r="O1033" s="12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</row>
    <row r="1034" spans="1:98" ht="10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12"/>
      <c r="O1034" s="12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</row>
    <row r="1035" spans="1:98" ht="10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12"/>
      <c r="O1035" s="12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</row>
    <row r="1036" spans="1:98" ht="10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12"/>
      <c r="O1036" s="12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</row>
    <row r="1037" spans="1:98" ht="10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12"/>
      <c r="O1037" s="12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</row>
    <row r="1038" spans="1:98" ht="10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12"/>
      <c r="O1038" s="12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</row>
    <row r="1039" spans="1:98" ht="10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12"/>
      <c r="O1039" s="12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</row>
    <row r="1040" spans="1:98" ht="10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12"/>
      <c r="O1040" s="12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</row>
    <row r="1041" spans="1:98" ht="10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12"/>
      <c r="O1041" s="12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</row>
    <row r="1042" spans="1:98" ht="10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12"/>
      <c r="O1042" s="12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</row>
    <row r="1043" spans="1:98" ht="10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12"/>
      <c r="O1043" s="12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</row>
    <row r="1044" spans="1:98" ht="10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12"/>
      <c r="O1044" s="12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</row>
    <row r="1045" spans="1:98" ht="10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12"/>
      <c r="O1045" s="12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</row>
    <row r="1046" spans="1:98" ht="10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12"/>
      <c r="O1046" s="12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</row>
    <row r="1047" spans="1:98" ht="10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12"/>
      <c r="O1047" s="12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</row>
    <row r="1048" spans="1:98" ht="10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12"/>
      <c r="O1048" s="12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</row>
    <row r="1049" spans="1:98" ht="10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12"/>
      <c r="O1049" s="12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</row>
    <row r="1050" spans="1:98" ht="10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12"/>
      <c r="O1050" s="12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</row>
    <row r="1051" spans="1:98" ht="10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12"/>
      <c r="O1051" s="12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</row>
    <row r="1052" spans="1:98" ht="10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12"/>
      <c r="O1052" s="12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</row>
    <row r="1053" spans="1:98" ht="10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12"/>
      <c r="O1053" s="12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</row>
    <row r="1054" spans="1:98" ht="10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12"/>
      <c r="O1054" s="12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</row>
    <row r="1055" spans="1:98" ht="10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12"/>
      <c r="O1055" s="12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</row>
    <row r="1056" spans="1:98" ht="10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12"/>
      <c r="O1056" s="12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</row>
    <row r="1057" spans="1:98" ht="10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12"/>
      <c r="O1057" s="12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</row>
    <row r="1058" spans="1:98" ht="10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12"/>
      <c r="O1058" s="12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</row>
    <row r="1059" spans="1:98" ht="10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12"/>
      <c r="O1059" s="12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</row>
    <row r="1060" spans="1:98" ht="10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12"/>
      <c r="O1060" s="12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</row>
    <row r="1061" spans="1:98" ht="10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12"/>
      <c r="O1061" s="12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</row>
    <row r="1062" spans="1:98" ht="10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12"/>
      <c r="O1062" s="12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</row>
    <row r="1063" spans="1:98" ht="10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12"/>
      <c r="O1063" s="12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</row>
    <row r="1064" spans="1:98" ht="10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12"/>
      <c r="O1064" s="12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</row>
    <row r="1065" spans="1:98" ht="10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12"/>
      <c r="O1065" s="12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</row>
    <row r="1066" spans="1:98" ht="10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12"/>
      <c r="O1066" s="12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</row>
    <row r="1067" spans="1:98" ht="10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12"/>
      <c r="O1067" s="12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</row>
    <row r="1068" spans="1:98" ht="10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12"/>
      <c r="O1068" s="12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</row>
    <row r="1069" spans="1:98" ht="10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12"/>
      <c r="O1069" s="12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</row>
    <row r="1070" spans="1:98" ht="10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12"/>
      <c r="O1070" s="12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</row>
    <row r="1071" spans="1:98" ht="10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12"/>
      <c r="O1071" s="12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</row>
    <row r="1072" spans="1:98" ht="10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12"/>
      <c r="O1072" s="12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</row>
    <row r="1073" spans="1:98" ht="10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12"/>
      <c r="O1073" s="12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</row>
    <row r="1074" spans="1:98" ht="10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12"/>
      <c r="O1074" s="12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</row>
    <row r="1075" spans="1:98" ht="10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12"/>
      <c r="O1075" s="12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</row>
    <row r="1076" spans="1:98" ht="10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12"/>
      <c r="O1076" s="12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</row>
    <row r="1077" spans="1:98" ht="10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12"/>
      <c r="O1077" s="12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</row>
    <row r="1078" spans="1:98" ht="10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12"/>
      <c r="O1078" s="12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</row>
    <row r="1079" spans="1:98" ht="10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12"/>
      <c r="O1079" s="12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</row>
    <row r="1080" spans="1:98" ht="10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12"/>
      <c r="O1080" s="12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</row>
    <row r="1081" spans="1:98" ht="10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12"/>
      <c r="O1081" s="12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</row>
    <row r="1082" spans="1:98" ht="10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12"/>
      <c r="O1082" s="12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</row>
    <row r="1083" spans="1:98" ht="10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12"/>
      <c r="O1083" s="12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</row>
    <row r="1084" spans="1:98" ht="10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12"/>
      <c r="O1084" s="12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</row>
    <row r="1085" spans="1:98" ht="10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12"/>
      <c r="O1085" s="12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</row>
    <row r="1086" spans="1:98" ht="10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12"/>
      <c r="O1086" s="12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</row>
    <row r="1087" spans="1:98" ht="10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12"/>
      <c r="O1087" s="12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</row>
    <row r="1088" spans="1:98" ht="10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12"/>
      <c r="O1088" s="12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</row>
    <row r="1089" spans="1:98" ht="10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12"/>
      <c r="O1089" s="12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</row>
    <row r="1090" spans="1:98" ht="10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12"/>
      <c r="O1090" s="12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</row>
    <row r="1091" spans="1:98" ht="10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12"/>
      <c r="O1091" s="12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</row>
    <row r="1092" spans="1:98" ht="10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12"/>
      <c r="O1092" s="12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</row>
    <row r="1093" spans="1:98" ht="10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12"/>
      <c r="O1093" s="12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</row>
    <row r="1094" spans="1:98" ht="10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12"/>
      <c r="O1094" s="12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</row>
    <row r="1095" spans="1:98" ht="10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12"/>
      <c r="O1095" s="12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</row>
    <row r="1096" spans="1:98" ht="10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12"/>
      <c r="O1096" s="12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</row>
    <row r="1097" spans="1:98" ht="10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12"/>
      <c r="O1097" s="12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</row>
    <row r="1098" spans="1:98" ht="10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12"/>
      <c r="O1098" s="12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</row>
    <row r="1099" spans="1:98" ht="10.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12"/>
      <c r="O1099" s="12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</row>
    <row r="1100" spans="1:98" ht="10.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12"/>
      <c r="O1100" s="12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</row>
    <row r="1101" spans="1:98" ht="10.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12"/>
      <c r="O1101" s="12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</row>
    <row r="1102" spans="1:98" ht="10.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12"/>
      <c r="O1102" s="12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</row>
    <row r="1103" spans="1:98" ht="10.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12"/>
      <c r="O1103" s="12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</row>
    <row r="1104" spans="1:98" ht="10.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12"/>
      <c r="O1104" s="12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</row>
    <row r="1105" spans="1:98" ht="10.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12"/>
      <c r="O1105" s="12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</row>
    <row r="1106" spans="1:98" ht="10.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12"/>
      <c r="O1106" s="12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</row>
    <row r="1107" spans="1:98" ht="10.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12"/>
      <c r="O1107" s="12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</row>
    <row r="1108" spans="1:98" ht="10.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12"/>
      <c r="O1108" s="12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</row>
    <row r="1109" spans="1:98" ht="10.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12"/>
      <c r="O1109" s="12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</row>
    <row r="1110" spans="1:98" ht="10.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12"/>
      <c r="O1110" s="12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</row>
    <row r="1111" spans="1:98" ht="10.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12"/>
      <c r="O1111" s="12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</row>
    <row r="1112" spans="1:98" ht="10.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12"/>
      <c r="O1112" s="12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</row>
    <row r="1113" spans="1:98" ht="10.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12"/>
      <c r="O1113" s="12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</row>
    <row r="1114" spans="1:98" ht="10.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12"/>
      <c r="O1114" s="12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</row>
    <row r="1115" spans="1:98" ht="10.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12"/>
      <c r="O1115" s="12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</row>
    <row r="1116" spans="1:98" ht="10.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12"/>
      <c r="O1116" s="12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</row>
    <row r="1117" spans="1:98" ht="10.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12"/>
      <c r="O1117" s="12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</row>
    <row r="1118" spans="1:98" ht="10.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12"/>
      <c r="O1118" s="12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</row>
    <row r="1119" spans="1:98" ht="10.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12"/>
      <c r="O1119" s="12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</row>
    <row r="1120" spans="1:98" ht="10.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12"/>
      <c r="O1120" s="12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</row>
    <row r="1121" spans="1:98" ht="10.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12"/>
      <c r="O1121" s="12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</row>
    <row r="1122" spans="1:98" ht="10.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12"/>
      <c r="O1122" s="12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</row>
    <row r="1123" spans="1:98" ht="10.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12"/>
      <c r="O1123" s="12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</row>
    <row r="1124" spans="1:98" ht="10.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12"/>
      <c r="O1124" s="12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</row>
    <row r="1125" spans="1:98" ht="10.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12"/>
      <c r="O1125" s="12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</row>
    <row r="1126" spans="1:98" ht="10.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12"/>
      <c r="O1126" s="12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</row>
    <row r="1127" spans="1:98" ht="10.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12"/>
      <c r="O1127" s="12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</row>
    <row r="1128" spans="1:98" ht="10.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12"/>
      <c r="O1128" s="12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</row>
    <row r="1129" spans="1:98" ht="10.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12"/>
      <c r="O1129" s="12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</row>
    <row r="1130" spans="1:98" ht="10.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12"/>
      <c r="O1130" s="12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</row>
    <row r="1131" spans="1:98" ht="10.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12"/>
      <c r="O1131" s="12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</row>
    <row r="1132" spans="1:98" ht="10.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12"/>
      <c r="O1132" s="12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</row>
    <row r="1133" spans="1:98" ht="10.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12"/>
      <c r="O1133" s="12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</row>
    <row r="1134" spans="1:98" ht="10.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12"/>
      <c r="O1134" s="12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</row>
    <row r="1135" spans="1:98" ht="10.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12"/>
      <c r="O1135" s="12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</row>
    <row r="1136" spans="1:98" ht="10.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12"/>
      <c r="O1136" s="12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</row>
    <row r="1137" spans="1:98" ht="10.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12"/>
      <c r="O1137" s="12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</row>
    <row r="1138" spans="1:98" ht="10.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12"/>
      <c r="O1138" s="12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</row>
    <row r="1139" spans="1:98" ht="10.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12"/>
      <c r="O1139" s="12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</row>
    <row r="1140" spans="1:98" ht="10.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12"/>
      <c r="O1140" s="12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</row>
    <row r="1141" spans="1:98" ht="10.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12"/>
      <c r="O1141" s="12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</row>
    <row r="1142" spans="1:98" ht="10.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12"/>
      <c r="O1142" s="12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</row>
    <row r="1143" spans="1:98" ht="10.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12"/>
      <c r="O1143" s="12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</row>
    <row r="1144" spans="1:98" ht="10.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12"/>
      <c r="O1144" s="12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</row>
    <row r="1145" spans="1:98" ht="10.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12"/>
      <c r="O1145" s="12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</row>
    <row r="1146" spans="1:98" ht="10.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12"/>
      <c r="O1146" s="12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</row>
    <row r="1147" spans="1:98" ht="10.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12"/>
      <c r="O1147" s="12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</row>
    <row r="1148" spans="1:98" ht="10.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12"/>
      <c r="O1148" s="12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</row>
    <row r="1149" spans="1:98" ht="10.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12"/>
      <c r="O1149" s="12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</row>
    <row r="1150" spans="1:98" ht="10.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12"/>
      <c r="O1150" s="12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</row>
    <row r="1151" spans="1:98" ht="10.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12"/>
      <c r="O1151" s="12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</row>
    <row r="1152" spans="1:98" ht="10.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12"/>
      <c r="O1152" s="12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</row>
    <row r="1153" spans="1:98" ht="10.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12"/>
      <c r="O1153" s="12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</row>
    <row r="1154" spans="1:98" ht="10.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12"/>
      <c r="O1154" s="12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</row>
    <row r="1155" spans="1:98" ht="10.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12"/>
      <c r="O1155" s="12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</row>
    <row r="1156" spans="1:98" ht="10.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12"/>
      <c r="O1156" s="12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</row>
    <row r="1157" spans="1:98" ht="10.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12"/>
      <c r="O1157" s="12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</row>
    <row r="1158" spans="1:98" ht="10.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12"/>
      <c r="O1158" s="12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</row>
    <row r="1159" spans="1:98" ht="10.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12"/>
      <c r="O1159" s="12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</row>
    <row r="1160" spans="1:98" ht="10.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12"/>
      <c r="O1160" s="12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</row>
    <row r="1161" spans="1:98" ht="10.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12"/>
      <c r="O1161" s="12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</row>
    <row r="1162" spans="1:98" ht="10.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12"/>
      <c r="O1162" s="12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</row>
    <row r="1163" spans="1:98" ht="10.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12"/>
      <c r="O1163" s="12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</row>
    <row r="1164" spans="1:98" ht="10.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12"/>
      <c r="O1164" s="12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</row>
    <row r="1165" spans="1:98" ht="10.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12"/>
      <c r="O1165" s="12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</row>
    <row r="1166" spans="1:98" ht="10.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12"/>
      <c r="O1166" s="12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</row>
    <row r="1167" spans="1:98" ht="10.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12"/>
      <c r="O1167" s="12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</row>
    <row r="1168" spans="1:98" ht="10.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12"/>
      <c r="O1168" s="12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</row>
    <row r="1169" spans="1:98" ht="10.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12"/>
      <c r="O1169" s="12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</row>
    <row r="1170" spans="1:98" ht="10.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12"/>
      <c r="O1170" s="12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</row>
    <row r="1171" spans="1:98" ht="10.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12"/>
      <c r="O1171" s="12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</row>
    <row r="1172" spans="1:98" ht="10.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12"/>
      <c r="O1172" s="12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</row>
    <row r="1173" spans="1:98" ht="10.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12"/>
      <c r="O1173" s="12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</row>
    <row r="1174" spans="1:98" ht="10.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12"/>
      <c r="O1174" s="12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</row>
    <row r="1175" spans="1:98" ht="10.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12"/>
      <c r="O1175" s="12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</row>
    <row r="1176" spans="1:98" ht="10.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12"/>
      <c r="O1176" s="12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</row>
    <row r="1177" spans="1:98" ht="10.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12"/>
      <c r="O1177" s="12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</row>
    <row r="1178" spans="1:98" ht="10.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12"/>
      <c r="O1178" s="12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</row>
    <row r="1179" spans="1:98" ht="10.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12"/>
      <c r="O1179" s="12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</row>
    <row r="1180" spans="1:98" ht="10.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12"/>
      <c r="O1180" s="12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</row>
    <row r="1181" spans="1:98" ht="10.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12"/>
      <c r="O1181" s="12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</row>
    <row r="1182" spans="1:98" ht="10.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12"/>
      <c r="O1182" s="12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</row>
    <row r="1183" spans="1:98" ht="10.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12"/>
      <c r="O1183" s="12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</row>
    <row r="1184" spans="1:98" ht="10.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12"/>
      <c r="O1184" s="12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</row>
    <row r="1185" spans="1:98" ht="10.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12"/>
      <c r="O1185" s="12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</row>
    <row r="1186" spans="1:98" ht="10.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12"/>
      <c r="O1186" s="12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</row>
    <row r="1187" spans="1:98" ht="10.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12"/>
      <c r="O1187" s="12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</row>
    <row r="1188" spans="1:98" ht="10.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12"/>
      <c r="O1188" s="12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</row>
    <row r="1189" spans="1:98" ht="10.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12"/>
      <c r="O1189" s="12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</row>
    <row r="1190" spans="1:98" ht="10.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12"/>
      <c r="O1190" s="12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</row>
    <row r="1191" spans="1:98" ht="10.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12"/>
      <c r="O1191" s="12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</row>
    <row r="1192" spans="1:98" ht="10.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12"/>
      <c r="O1192" s="12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</row>
    <row r="1193" spans="1:98" ht="10.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12"/>
      <c r="O1193" s="12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</row>
    <row r="1194" spans="1:98" ht="10.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12"/>
      <c r="O1194" s="12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</row>
    <row r="1195" spans="1:98" ht="10.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12"/>
      <c r="O1195" s="12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</row>
    <row r="1196" spans="1:98" ht="10.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12"/>
      <c r="O1196" s="12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</row>
    <row r="1197" spans="1:98" ht="10.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12"/>
      <c r="O1197" s="12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</row>
    <row r="1198" spans="1:98" ht="10.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12"/>
      <c r="O1198" s="12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</row>
    <row r="1199" spans="1:98" ht="10.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12"/>
      <c r="O1199" s="12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</row>
    <row r="1200" spans="1:98" ht="10.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12"/>
      <c r="O1200" s="12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</row>
    <row r="1201" spans="1:98" ht="10.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12"/>
      <c r="O1201" s="12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</row>
    <row r="1202" spans="1:98" ht="10.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12"/>
      <c r="O1202" s="12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</row>
    <row r="1203" spans="1:98" ht="10.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12"/>
      <c r="O1203" s="12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</row>
    <row r="1204" spans="1:98" ht="10.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12"/>
      <c r="O1204" s="12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</row>
    <row r="1205" spans="1:98" ht="10.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12"/>
      <c r="O1205" s="12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</row>
    <row r="1206" spans="1:98" ht="10.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12"/>
      <c r="O1206" s="12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</row>
    <row r="1207" spans="1:98" ht="10.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12"/>
      <c r="O1207" s="12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</row>
    <row r="1208" spans="1:98" ht="10.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12"/>
      <c r="O1208" s="12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</row>
    <row r="1209" spans="1:98" ht="10.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12"/>
      <c r="O1209" s="12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</row>
    <row r="1210" spans="1:98" ht="10.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12"/>
      <c r="O1210" s="12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</row>
    <row r="1211" spans="1:98" ht="10.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12"/>
      <c r="O1211" s="12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</row>
    <row r="1212" spans="1:98" ht="10.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12"/>
      <c r="O1212" s="12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</row>
    <row r="1213" spans="1:98" ht="10.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12"/>
      <c r="O1213" s="12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</row>
    <row r="1214" spans="1:98" ht="10.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12"/>
      <c r="O1214" s="12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</row>
    <row r="1215" spans="1:98" ht="10.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12"/>
      <c r="O1215" s="12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</row>
    <row r="1216" spans="1:98" ht="10.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12"/>
      <c r="O1216" s="12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</row>
    <row r="1217" spans="1:98" ht="10.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12"/>
      <c r="O1217" s="12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</row>
    <row r="1218" spans="1:98" ht="10.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12"/>
      <c r="O1218" s="12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</row>
    <row r="1219" spans="1:98" ht="10.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12"/>
      <c r="O1219" s="12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</row>
    <row r="1220" spans="1:98" ht="10.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12"/>
      <c r="O1220" s="12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  <c r="CO1220" s="6"/>
      <c r="CP1220" s="6"/>
      <c r="CQ1220" s="6"/>
      <c r="CR1220" s="6"/>
      <c r="CS1220" s="6"/>
      <c r="CT1220" s="6"/>
    </row>
    <row r="1221" spans="1:98" ht="10.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12"/>
      <c r="O1221" s="12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  <c r="CO1221" s="6"/>
      <c r="CP1221" s="6"/>
      <c r="CQ1221" s="6"/>
      <c r="CR1221" s="6"/>
      <c r="CS1221" s="6"/>
      <c r="CT1221" s="6"/>
    </row>
    <row r="1222" spans="1:98" ht="10.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12"/>
      <c r="O1222" s="12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  <c r="CO1222" s="6"/>
      <c r="CP1222" s="6"/>
      <c r="CQ1222" s="6"/>
      <c r="CR1222" s="6"/>
      <c r="CS1222" s="6"/>
      <c r="CT1222" s="6"/>
    </row>
    <row r="1223" spans="1:98" ht="10.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12"/>
      <c r="O1223" s="12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  <c r="CO1223" s="6"/>
      <c r="CP1223" s="6"/>
      <c r="CQ1223" s="6"/>
      <c r="CR1223" s="6"/>
      <c r="CS1223" s="6"/>
      <c r="CT1223" s="6"/>
    </row>
    <row r="1224" spans="1:98" ht="10.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12"/>
      <c r="O1224" s="12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  <c r="CO1224" s="6"/>
      <c r="CP1224" s="6"/>
      <c r="CQ1224" s="6"/>
      <c r="CR1224" s="6"/>
      <c r="CS1224" s="6"/>
      <c r="CT1224" s="6"/>
    </row>
    <row r="1225" spans="1:98" ht="10.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12"/>
      <c r="O1225" s="12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</row>
    <row r="1226" spans="1:98" ht="10.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12"/>
      <c r="O1226" s="12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  <c r="CO1226" s="6"/>
      <c r="CP1226" s="6"/>
      <c r="CQ1226" s="6"/>
      <c r="CR1226" s="6"/>
      <c r="CS1226" s="6"/>
      <c r="CT1226" s="6"/>
    </row>
    <row r="1227" spans="1:98" ht="10.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12"/>
      <c r="O1227" s="12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  <c r="CO1227" s="6"/>
      <c r="CP1227" s="6"/>
      <c r="CQ1227" s="6"/>
      <c r="CR1227" s="6"/>
      <c r="CS1227" s="6"/>
      <c r="CT1227" s="6"/>
    </row>
    <row r="1228" spans="1:98" ht="10.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12"/>
      <c r="O1228" s="12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  <c r="CO1228" s="6"/>
      <c r="CP1228" s="6"/>
      <c r="CQ1228" s="6"/>
      <c r="CR1228" s="6"/>
      <c r="CS1228" s="6"/>
      <c r="CT1228" s="6"/>
    </row>
    <row r="1229" spans="1:98" ht="10.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12"/>
      <c r="O1229" s="12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  <c r="CO1229" s="6"/>
      <c r="CP1229" s="6"/>
      <c r="CQ1229" s="6"/>
      <c r="CR1229" s="6"/>
      <c r="CS1229" s="6"/>
      <c r="CT1229" s="6"/>
    </row>
    <row r="1230" spans="1:98" ht="10.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12"/>
      <c r="O1230" s="12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  <c r="CO1230" s="6"/>
      <c r="CP1230" s="6"/>
      <c r="CQ1230" s="6"/>
      <c r="CR1230" s="6"/>
      <c r="CS1230" s="6"/>
      <c r="CT1230" s="6"/>
    </row>
    <row r="1231" spans="1:98" ht="10.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12"/>
      <c r="O1231" s="12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  <c r="CO1231" s="6"/>
      <c r="CP1231" s="6"/>
      <c r="CQ1231" s="6"/>
      <c r="CR1231" s="6"/>
      <c r="CS1231" s="6"/>
      <c r="CT1231" s="6"/>
    </row>
    <row r="1232" spans="1:98" ht="10.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12"/>
      <c r="O1232" s="12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</row>
    <row r="1233" spans="1:98" ht="10.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12"/>
      <c r="O1233" s="12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  <c r="CO1233" s="6"/>
      <c r="CP1233" s="6"/>
      <c r="CQ1233" s="6"/>
      <c r="CR1233" s="6"/>
      <c r="CS1233" s="6"/>
      <c r="CT1233" s="6"/>
    </row>
    <row r="1234" spans="1:98" ht="10.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12"/>
      <c r="O1234" s="12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  <c r="CO1234" s="6"/>
      <c r="CP1234" s="6"/>
      <c r="CQ1234" s="6"/>
      <c r="CR1234" s="6"/>
      <c r="CS1234" s="6"/>
      <c r="CT1234" s="6"/>
    </row>
    <row r="1235" spans="1:98" ht="10.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12"/>
      <c r="O1235" s="12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  <c r="CO1235" s="6"/>
      <c r="CP1235" s="6"/>
      <c r="CQ1235" s="6"/>
      <c r="CR1235" s="6"/>
      <c r="CS1235" s="6"/>
      <c r="CT1235" s="6"/>
    </row>
    <row r="1236" spans="1:98" ht="10.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12"/>
      <c r="O1236" s="12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  <c r="CO1236" s="6"/>
      <c r="CP1236" s="6"/>
      <c r="CQ1236" s="6"/>
      <c r="CR1236" s="6"/>
      <c r="CS1236" s="6"/>
      <c r="CT1236" s="6"/>
    </row>
    <row r="1237" spans="1:98" ht="10.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12"/>
      <c r="O1237" s="12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  <c r="CO1237" s="6"/>
      <c r="CP1237" s="6"/>
      <c r="CQ1237" s="6"/>
      <c r="CR1237" s="6"/>
      <c r="CS1237" s="6"/>
      <c r="CT1237" s="6"/>
    </row>
    <row r="1238" spans="1:98" ht="10.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12"/>
      <c r="O1238" s="12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  <c r="CO1238" s="6"/>
      <c r="CP1238" s="6"/>
      <c r="CQ1238" s="6"/>
      <c r="CR1238" s="6"/>
      <c r="CS1238" s="6"/>
      <c r="CT1238" s="6"/>
    </row>
    <row r="1239" spans="1:98" ht="10.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12"/>
      <c r="O1239" s="12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  <c r="CO1239" s="6"/>
      <c r="CP1239" s="6"/>
      <c r="CQ1239" s="6"/>
      <c r="CR1239" s="6"/>
      <c r="CS1239" s="6"/>
      <c r="CT1239" s="6"/>
    </row>
    <row r="1240" spans="1:98" ht="10.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12"/>
      <c r="O1240" s="12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  <c r="CO1240" s="6"/>
      <c r="CP1240" s="6"/>
      <c r="CQ1240" s="6"/>
      <c r="CR1240" s="6"/>
      <c r="CS1240" s="6"/>
      <c r="CT1240" s="6"/>
    </row>
    <row r="1241" spans="1:98" ht="10.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12"/>
      <c r="O1241" s="12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  <c r="CO1241" s="6"/>
      <c r="CP1241" s="6"/>
      <c r="CQ1241" s="6"/>
      <c r="CR1241" s="6"/>
      <c r="CS1241" s="6"/>
      <c r="CT1241" s="6"/>
    </row>
    <row r="1242" spans="1:98" ht="10.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12"/>
      <c r="O1242" s="12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</row>
    <row r="1243" spans="1:98" ht="10.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12"/>
      <c r="O1243" s="12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</row>
    <row r="1244" spans="1:98" ht="10.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12"/>
      <c r="O1244" s="12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</row>
    <row r="1245" spans="1:98" ht="10.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12"/>
      <c r="O1245" s="12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  <c r="CO1245" s="6"/>
      <c r="CP1245" s="6"/>
      <c r="CQ1245" s="6"/>
      <c r="CR1245" s="6"/>
      <c r="CS1245" s="6"/>
      <c r="CT1245" s="6"/>
    </row>
    <row r="1246" spans="1:98" ht="10.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12"/>
      <c r="O1246" s="12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  <c r="CO1246" s="6"/>
      <c r="CP1246" s="6"/>
      <c r="CQ1246" s="6"/>
      <c r="CR1246" s="6"/>
      <c r="CS1246" s="6"/>
      <c r="CT1246" s="6"/>
    </row>
    <row r="1247" spans="1:98" ht="10.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12"/>
      <c r="O1247" s="12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  <c r="CO1247" s="6"/>
      <c r="CP1247" s="6"/>
      <c r="CQ1247" s="6"/>
      <c r="CR1247" s="6"/>
      <c r="CS1247" s="6"/>
      <c r="CT1247" s="6"/>
    </row>
    <row r="1248" spans="1:98" ht="10.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12"/>
      <c r="O1248" s="12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  <c r="CO1248" s="6"/>
      <c r="CP1248" s="6"/>
      <c r="CQ1248" s="6"/>
      <c r="CR1248" s="6"/>
      <c r="CS1248" s="6"/>
      <c r="CT1248" s="6"/>
    </row>
    <row r="1249" spans="1:98" ht="10.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12"/>
      <c r="O1249" s="12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  <c r="CO1249" s="6"/>
      <c r="CP1249" s="6"/>
      <c r="CQ1249" s="6"/>
      <c r="CR1249" s="6"/>
      <c r="CS1249" s="6"/>
      <c r="CT1249" s="6"/>
    </row>
    <row r="1250" spans="1:98" ht="10.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12"/>
      <c r="O1250" s="12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  <c r="CO1250" s="6"/>
      <c r="CP1250" s="6"/>
      <c r="CQ1250" s="6"/>
      <c r="CR1250" s="6"/>
      <c r="CS1250" s="6"/>
      <c r="CT1250" s="6"/>
    </row>
    <row r="1251" spans="1:98" ht="10.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12"/>
      <c r="O1251" s="12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  <c r="CO1251" s="6"/>
      <c r="CP1251" s="6"/>
      <c r="CQ1251" s="6"/>
      <c r="CR1251" s="6"/>
      <c r="CS1251" s="6"/>
      <c r="CT1251" s="6"/>
    </row>
    <row r="1252" spans="1:98" ht="10.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12"/>
      <c r="O1252" s="12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  <c r="CO1252" s="6"/>
      <c r="CP1252" s="6"/>
      <c r="CQ1252" s="6"/>
      <c r="CR1252" s="6"/>
      <c r="CS1252" s="6"/>
      <c r="CT1252" s="6"/>
    </row>
    <row r="1253" spans="1:98" ht="10.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12"/>
      <c r="O1253" s="12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  <c r="CO1253" s="6"/>
      <c r="CP1253" s="6"/>
      <c r="CQ1253" s="6"/>
      <c r="CR1253" s="6"/>
      <c r="CS1253" s="6"/>
      <c r="CT1253" s="6"/>
    </row>
    <row r="1254" spans="1:98" ht="10.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12"/>
      <c r="O1254" s="12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</row>
    <row r="1255" spans="1:98" ht="10.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12"/>
      <c r="O1255" s="12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</row>
    <row r="1256" spans="1:98" ht="10.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12"/>
      <c r="O1256" s="12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</row>
    <row r="1257" spans="1:98" ht="10.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12"/>
      <c r="O1257" s="12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</row>
    <row r="1258" spans="1:98" ht="10.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12"/>
      <c r="O1258" s="12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  <c r="CO1258" s="6"/>
      <c r="CP1258" s="6"/>
      <c r="CQ1258" s="6"/>
      <c r="CR1258" s="6"/>
      <c r="CS1258" s="6"/>
      <c r="CT1258" s="6"/>
    </row>
    <row r="1259" spans="1:98" ht="10.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12"/>
      <c r="O1259" s="12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  <c r="CO1259" s="6"/>
      <c r="CP1259" s="6"/>
      <c r="CQ1259" s="6"/>
      <c r="CR1259" s="6"/>
      <c r="CS1259" s="6"/>
      <c r="CT1259" s="6"/>
    </row>
    <row r="1260" spans="1:98" ht="10.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12"/>
      <c r="O1260" s="12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  <c r="CO1260" s="6"/>
      <c r="CP1260" s="6"/>
      <c r="CQ1260" s="6"/>
      <c r="CR1260" s="6"/>
      <c r="CS1260" s="6"/>
      <c r="CT1260" s="6"/>
    </row>
    <row r="1261" spans="1:98" ht="10.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12"/>
      <c r="O1261" s="12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  <c r="CO1261" s="6"/>
      <c r="CP1261" s="6"/>
      <c r="CQ1261" s="6"/>
      <c r="CR1261" s="6"/>
      <c r="CS1261" s="6"/>
      <c r="CT1261" s="6"/>
    </row>
    <row r="1262" spans="1:98" ht="10.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12"/>
      <c r="O1262" s="12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  <c r="CO1262" s="6"/>
      <c r="CP1262" s="6"/>
      <c r="CQ1262" s="6"/>
      <c r="CR1262" s="6"/>
      <c r="CS1262" s="6"/>
      <c r="CT1262" s="6"/>
    </row>
    <row r="1263" spans="1:98" ht="10.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12"/>
      <c r="O1263" s="12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  <c r="CO1263" s="6"/>
      <c r="CP1263" s="6"/>
      <c r="CQ1263" s="6"/>
      <c r="CR1263" s="6"/>
      <c r="CS1263" s="6"/>
      <c r="CT1263" s="6"/>
    </row>
    <row r="1264" spans="1:98" ht="10.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12"/>
      <c r="O1264" s="12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  <c r="CO1264" s="6"/>
      <c r="CP1264" s="6"/>
      <c r="CQ1264" s="6"/>
      <c r="CR1264" s="6"/>
      <c r="CS1264" s="6"/>
      <c r="CT1264" s="6"/>
    </row>
    <row r="1265" spans="1:98" ht="10.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12"/>
      <c r="O1265" s="12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  <c r="CO1265" s="6"/>
      <c r="CP1265" s="6"/>
      <c r="CQ1265" s="6"/>
      <c r="CR1265" s="6"/>
      <c r="CS1265" s="6"/>
      <c r="CT1265" s="6"/>
    </row>
    <row r="1266" spans="1:98" ht="10.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12"/>
      <c r="O1266" s="12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</row>
    <row r="1267" spans="1:98" ht="10.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12"/>
      <c r="O1267" s="12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  <c r="CO1267" s="6"/>
      <c r="CP1267" s="6"/>
      <c r="CQ1267" s="6"/>
      <c r="CR1267" s="6"/>
      <c r="CS1267" s="6"/>
      <c r="CT1267" s="6"/>
    </row>
    <row r="1268" spans="1:98" ht="10.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12"/>
      <c r="O1268" s="12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  <c r="CO1268" s="6"/>
      <c r="CP1268" s="6"/>
      <c r="CQ1268" s="6"/>
      <c r="CR1268" s="6"/>
      <c r="CS1268" s="6"/>
      <c r="CT1268" s="6"/>
    </row>
    <row r="1269" spans="1:98" ht="10.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12"/>
      <c r="O1269" s="12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  <c r="CO1269" s="6"/>
      <c r="CP1269" s="6"/>
      <c r="CQ1269" s="6"/>
      <c r="CR1269" s="6"/>
      <c r="CS1269" s="6"/>
      <c r="CT1269" s="6"/>
    </row>
    <row r="1270" spans="1:98" ht="10.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12"/>
      <c r="O1270" s="12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  <c r="CO1270" s="6"/>
      <c r="CP1270" s="6"/>
      <c r="CQ1270" s="6"/>
      <c r="CR1270" s="6"/>
      <c r="CS1270" s="6"/>
      <c r="CT1270" s="6"/>
    </row>
    <row r="1271" spans="1:98" ht="10.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12"/>
      <c r="O1271" s="12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</row>
    <row r="1272" spans="1:98" ht="10.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12"/>
      <c r="O1272" s="12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  <c r="CO1272" s="6"/>
      <c r="CP1272" s="6"/>
      <c r="CQ1272" s="6"/>
      <c r="CR1272" s="6"/>
      <c r="CS1272" s="6"/>
      <c r="CT1272" s="6"/>
    </row>
    <row r="1273" spans="1:98" ht="10.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12"/>
      <c r="O1273" s="12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</row>
    <row r="1274" spans="1:98" ht="10.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12"/>
      <c r="O1274" s="12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</row>
    <row r="1275" spans="1:98" ht="10.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12"/>
      <c r="O1275" s="12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  <c r="CO1275" s="6"/>
      <c r="CP1275" s="6"/>
      <c r="CQ1275" s="6"/>
      <c r="CR1275" s="6"/>
      <c r="CS1275" s="6"/>
      <c r="CT1275" s="6"/>
    </row>
    <row r="1276" spans="1:98" ht="10.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12"/>
      <c r="O1276" s="12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  <c r="CO1276" s="6"/>
      <c r="CP1276" s="6"/>
      <c r="CQ1276" s="6"/>
      <c r="CR1276" s="6"/>
      <c r="CS1276" s="6"/>
      <c r="CT1276" s="6"/>
    </row>
    <row r="1277" spans="1:98" ht="10.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12"/>
      <c r="O1277" s="12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  <c r="CO1277" s="6"/>
      <c r="CP1277" s="6"/>
      <c r="CQ1277" s="6"/>
      <c r="CR1277" s="6"/>
      <c r="CS1277" s="6"/>
      <c r="CT1277" s="6"/>
    </row>
    <row r="1278" spans="1:98" ht="10.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12"/>
      <c r="O1278" s="12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  <c r="CO1278" s="6"/>
      <c r="CP1278" s="6"/>
      <c r="CQ1278" s="6"/>
      <c r="CR1278" s="6"/>
      <c r="CS1278" s="6"/>
      <c r="CT1278" s="6"/>
    </row>
    <row r="1279" spans="1:98" ht="10.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12"/>
      <c r="O1279" s="12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</row>
    <row r="1280" spans="1:98" ht="10.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12"/>
      <c r="O1280" s="12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  <c r="CO1280" s="6"/>
      <c r="CP1280" s="6"/>
      <c r="CQ1280" s="6"/>
      <c r="CR1280" s="6"/>
      <c r="CS1280" s="6"/>
      <c r="CT1280" s="6"/>
    </row>
    <row r="1281" spans="1:98" ht="10.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12"/>
      <c r="O1281" s="12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  <c r="CO1281" s="6"/>
      <c r="CP1281" s="6"/>
      <c r="CQ1281" s="6"/>
      <c r="CR1281" s="6"/>
      <c r="CS1281" s="6"/>
      <c r="CT1281" s="6"/>
    </row>
    <row r="1282" spans="1:98" ht="10.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12"/>
      <c r="O1282" s="12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</row>
    <row r="1283" spans="1:98" ht="10.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12"/>
      <c r="O1283" s="12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  <c r="CO1283" s="6"/>
      <c r="CP1283" s="6"/>
      <c r="CQ1283" s="6"/>
      <c r="CR1283" s="6"/>
      <c r="CS1283" s="6"/>
      <c r="CT1283" s="6"/>
    </row>
    <row r="1284" spans="1:98" ht="10.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12"/>
      <c r="O1284" s="12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  <c r="CO1284" s="6"/>
      <c r="CP1284" s="6"/>
      <c r="CQ1284" s="6"/>
      <c r="CR1284" s="6"/>
      <c r="CS1284" s="6"/>
      <c r="CT1284" s="6"/>
    </row>
    <row r="1285" spans="1:98" ht="10.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12"/>
      <c r="O1285" s="12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  <c r="CO1285" s="6"/>
      <c r="CP1285" s="6"/>
      <c r="CQ1285" s="6"/>
      <c r="CR1285" s="6"/>
      <c r="CS1285" s="6"/>
      <c r="CT1285" s="6"/>
    </row>
    <row r="1286" spans="1:98" ht="10.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12"/>
      <c r="O1286" s="12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  <c r="CO1286" s="6"/>
      <c r="CP1286" s="6"/>
      <c r="CQ1286" s="6"/>
      <c r="CR1286" s="6"/>
      <c r="CS1286" s="6"/>
      <c r="CT1286" s="6"/>
    </row>
    <row r="1287" spans="1:98" ht="10.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12"/>
      <c r="O1287" s="12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</row>
    <row r="1288" spans="1:98" ht="10.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12"/>
      <c r="O1288" s="12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  <c r="CO1288" s="6"/>
      <c r="CP1288" s="6"/>
      <c r="CQ1288" s="6"/>
      <c r="CR1288" s="6"/>
      <c r="CS1288" s="6"/>
      <c r="CT1288" s="6"/>
    </row>
    <row r="1289" spans="1:98" ht="10.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12"/>
      <c r="O1289" s="12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  <c r="CO1289" s="6"/>
      <c r="CP1289" s="6"/>
      <c r="CQ1289" s="6"/>
      <c r="CR1289" s="6"/>
      <c r="CS1289" s="6"/>
      <c r="CT1289" s="6"/>
    </row>
    <row r="1290" spans="1:98" ht="10.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12"/>
      <c r="O1290" s="12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  <c r="CO1290" s="6"/>
      <c r="CP1290" s="6"/>
      <c r="CQ1290" s="6"/>
      <c r="CR1290" s="6"/>
      <c r="CS1290" s="6"/>
      <c r="CT1290" s="6"/>
    </row>
    <row r="1291" spans="1:98" ht="10.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12"/>
      <c r="O1291" s="12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  <c r="CO1291" s="6"/>
      <c r="CP1291" s="6"/>
      <c r="CQ1291" s="6"/>
      <c r="CR1291" s="6"/>
      <c r="CS1291" s="6"/>
      <c r="CT1291" s="6"/>
    </row>
    <row r="1292" spans="1:98" ht="10.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12"/>
      <c r="O1292" s="12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  <c r="CO1292" s="6"/>
      <c r="CP1292" s="6"/>
      <c r="CQ1292" s="6"/>
      <c r="CR1292" s="6"/>
      <c r="CS1292" s="6"/>
      <c r="CT1292" s="6"/>
    </row>
    <row r="1293" spans="1:98" ht="10.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12"/>
      <c r="O1293" s="12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  <c r="CO1293" s="6"/>
      <c r="CP1293" s="6"/>
      <c r="CQ1293" s="6"/>
      <c r="CR1293" s="6"/>
      <c r="CS1293" s="6"/>
      <c r="CT1293" s="6"/>
    </row>
    <row r="1294" spans="1:98" ht="10.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12"/>
      <c r="O1294" s="12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  <c r="CO1294" s="6"/>
      <c r="CP1294" s="6"/>
      <c r="CQ1294" s="6"/>
      <c r="CR1294" s="6"/>
      <c r="CS1294" s="6"/>
      <c r="CT1294" s="6"/>
    </row>
    <row r="1295" spans="1:98" ht="10.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12"/>
      <c r="O1295" s="12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  <c r="CO1295" s="6"/>
      <c r="CP1295" s="6"/>
      <c r="CQ1295" s="6"/>
      <c r="CR1295" s="6"/>
      <c r="CS1295" s="6"/>
      <c r="CT1295" s="6"/>
    </row>
    <row r="1296" spans="1:98" ht="10.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12"/>
      <c r="O1296" s="12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  <c r="CO1296" s="6"/>
      <c r="CP1296" s="6"/>
      <c r="CQ1296" s="6"/>
      <c r="CR1296" s="6"/>
      <c r="CS1296" s="6"/>
      <c r="CT1296" s="6"/>
    </row>
    <row r="1297" spans="1:98" ht="10.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12"/>
      <c r="O1297" s="12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  <c r="CO1297" s="6"/>
      <c r="CP1297" s="6"/>
      <c r="CQ1297" s="6"/>
      <c r="CR1297" s="6"/>
      <c r="CS1297" s="6"/>
      <c r="CT1297" s="6"/>
    </row>
    <row r="1298" spans="1:98" ht="10.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12"/>
      <c r="O1298" s="12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  <c r="CO1298" s="6"/>
      <c r="CP1298" s="6"/>
      <c r="CQ1298" s="6"/>
      <c r="CR1298" s="6"/>
      <c r="CS1298" s="6"/>
      <c r="CT1298" s="6"/>
    </row>
    <row r="1299" spans="1:98" ht="10.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12"/>
      <c r="O1299" s="12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</row>
    <row r="1300" spans="1:98" ht="10.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12"/>
      <c r="O1300" s="12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  <c r="CO1300" s="6"/>
      <c r="CP1300" s="6"/>
      <c r="CQ1300" s="6"/>
      <c r="CR1300" s="6"/>
      <c r="CS1300" s="6"/>
      <c r="CT1300" s="6"/>
    </row>
    <row r="1301" spans="1:98" ht="10.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12"/>
      <c r="O1301" s="12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  <c r="CO1301" s="6"/>
      <c r="CP1301" s="6"/>
      <c r="CQ1301" s="6"/>
      <c r="CR1301" s="6"/>
      <c r="CS1301" s="6"/>
      <c r="CT1301" s="6"/>
    </row>
    <row r="1302" spans="1:98" ht="10.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12"/>
      <c r="O1302" s="12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</row>
    <row r="1303" spans="1:98" ht="10.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12"/>
      <c r="O1303" s="12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</row>
    <row r="1304" spans="1:98" ht="10.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12"/>
      <c r="O1304" s="12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  <c r="CO1304" s="6"/>
      <c r="CP1304" s="6"/>
      <c r="CQ1304" s="6"/>
      <c r="CR1304" s="6"/>
      <c r="CS1304" s="6"/>
      <c r="CT1304" s="6"/>
    </row>
    <row r="1305" spans="1:98" ht="10.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12"/>
      <c r="O1305" s="12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  <c r="CO1305" s="6"/>
      <c r="CP1305" s="6"/>
      <c r="CQ1305" s="6"/>
      <c r="CR1305" s="6"/>
      <c r="CS1305" s="6"/>
      <c r="CT1305" s="6"/>
    </row>
    <row r="1306" spans="1:98" ht="10.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12"/>
      <c r="O1306" s="12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</row>
    <row r="1307" spans="1:98" ht="10.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12"/>
      <c r="O1307" s="12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  <c r="CO1307" s="6"/>
      <c r="CP1307" s="6"/>
      <c r="CQ1307" s="6"/>
      <c r="CR1307" s="6"/>
      <c r="CS1307" s="6"/>
      <c r="CT1307" s="6"/>
    </row>
    <row r="1308" spans="1:98" ht="10.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12"/>
      <c r="O1308" s="12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  <c r="CO1308" s="6"/>
      <c r="CP1308" s="6"/>
      <c r="CQ1308" s="6"/>
      <c r="CR1308" s="6"/>
      <c r="CS1308" s="6"/>
      <c r="CT1308" s="6"/>
    </row>
    <row r="1309" spans="1:98" ht="10.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12"/>
      <c r="O1309" s="12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  <c r="CO1309" s="6"/>
      <c r="CP1309" s="6"/>
      <c r="CQ1309" s="6"/>
      <c r="CR1309" s="6"/>
      <c r="CS1309" s="6"/>
      <c r="CT1309" s="6"/>
    </row>
    <row r="1310" spans="1:98" ht="10.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12"/>
      <c r="O1310" s="12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</row>
    <row r="1311" spans="1:98" ht="10.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12"/>
      <c r="O1311" s="12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  <c r="CO1311" s="6"/>
      <c r="CP1311" s="6"/>
      <c r="CQ1311" s="6"/>
      <c r="CR1311" s="6"/>
      <c r="CS1311" s="6"/>
      <c r="CT1311" s="6"/>
    </row>
    <row r="1312" spans="1:98" ht="10.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12"/>
      <c r="O1312" s="12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  <c r="CO1312" s="6"/>
      <c r="CP1312" s="6"/>
      <c r="CQ1312" s="6"/>
      <c r="CR1312" s="6"/>
      <c r="CS1312" s="6"/>
      <c r="CT1312" s="6"/>
    </row>
    <row r="1313" spans="1:98" ht="10.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12"/>
      <c r="O1313" s="12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  <c r="CO1313" s="6"/>
      <c r="CP1313" s="6"/>
      <c r="CQ1313" s="6"/>
      <c r="CR1313" s="6"/>
      <c r="CS1313" s="6"/>
      <c r="CT1313" s="6"/>
    </row>
    <row r="1314" spans="1:98" ht="10.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12"/>
      <c r="O1314" s="12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  <c r="CO1314" s="6"/>
      <c r="CP1314" s="6"/>
      <c r="CQ1314" s="6"/>
      <c r="CR1314" s="6"/>
      <c r="CS1314" s="6"/>
      <c r="CT1314" s="6"/>
    </row>
    <row r="1315" spans="1:98" ht="10.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12"/>
      <c r="O1315" s="12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  <c r="CO1315" s="6"/>
      <c r="CP1315" s="6"/>
      <c r="CQ1315" s="6"/>
      <c r="CR1315" s="6"/>
      <c r="CS1315" s="6"/>
      <c r="CT1315" s="6"/>
    </row>
    <row r="1316" spans="1:98" ht="10.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12"/>
      <c r="O1316" s="12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  <c r="CO1316" s="6"/>
      <c r="CP1316" s="6"/>
      <c r="CQ1316" s="6"/>
      <c r="CR1316" s="6"/>
      <c r="CS1316" s="6"/>
      <c r="CT1316" s="6"/>
    </row>
    <row r="1317" spans="1:98" ht="10.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12"/>
      <c r="O1317" s="12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  <c r="CO1317" s="6"/>
      <c r="CP1317" s="6"/>
      <c r="CQ1317" s="6"/>
      <c r="CR1317" s="6"/>
      <c r="CS1317" s="6"/>
      <c r="CT1317" s="6"/>
    </row>
    <row r="1318" spans="1:98" ht="10.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12"/>
      <c r="O1318" s="12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  <c r="CO1318" s="6"/>
      <c r="CP1318" s="6"/>
      <c r="CQ1318" s="6"/>
      <c r="CR1318" s="6"/>
      <c r="CS1318" s="6"/>
      <c r="CT1318" s="6"/>
    </row>
    <row r="1319" spans="1:98" ht="10.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12"/>
      <c r="O1319" s="12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  <c r="CO1319" s="6"/>
      <c r="CP1319" s="6"/>
      <c r="CQ1319" s="6"/>
      <c r="CR1319" s="6"/>
      <c r="CS1319" s="6"/>
      <c r="CT1319" s="6"/>
    </row>
    <row r="1320" spans="1:98" ht="10.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12"/>
      <c r="O1320" s="12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  <c r="CO1320" s="6"/>
      <c r="CP1320" s="6"/>
      <c r="CQ1320" s="6"/>
      <c r="CR1320" s="6"/>
      <c r="CS1320" s="6"/>
      <c r="CT1320" s="6"/>
    </row>
    <row r="1321" spans="1:98" ht="10.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12"/>
      <c r="O1321" s="12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  <c r="CO1321" s="6"/>
      <c r="CP1321" s="6"/>
      <c r="CQ1321" s="6"/>
      <c r="CR1321" s="6"/>
      <c r="CS1321" s="6"/>
      <c r="CT1321" s="6"/>
    </row>
    <row r="1322" spans="1:98" ht="10.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12"/>
      <c r="O1322" s="12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  <c r="CO1322" s="6"/>
      <c r="CP1322" s="6"/>
      <c r="CQ1322" s="6"/>
      <c r="CR1322" s="6"/>
      <c r="CS1322" s="6"/>
      <c r="CT1322" s="6"/>
    </row>
    <row r="1323" spans="1:98" ht="10.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12"/>
      <c r="O1323" s="12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  <c r="CO1323" s="6"/>
      <c r="CP1323" s="6"/>
      <c r="CQ1323" s="6"/>
      <c r="CR1323" s="6"/>
      <c r="CS1323" s="6"/>
      <c r="CT1323" s="6"/>
    </row>
    <row r="1324" spans="1:98" ht="10.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12"/>
      <c r="O1324" s="12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  <c r="CO1324" s="6"/>
      <c r="CP1324" s="6"/>
      <c r="CQ1324" s="6"/>
      <c r="CR1324" s="6"/>
      <c r="CS1324" s="6"/>
      <c r="CT1324" s="6"/>
    </row>
    <row r="1325" spans="1:98" ht="10.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12"/>
      <c r="O1325" s="12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  <c r="CO1325" s="6"/>
      <c r="CP1325" s="6"/>
      <c r="CQ1325" s="6"/>
      <c r="CR1325" s="6"/>
      <c r="CS1325" s="6"/>
      <c r="CT1325" s="6"/>
    </row>
    <row r="1326" spans="1:98" ht="10.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12"/>
      <c r="O1326" s="12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  <c r="CO1326" s="6"/>
      <c r="CP1326" s="6"/>
      <c r="CQ1326" s="6"/>
      <c r="CR1326" s="6"/>
      <c r="CS1326" s="6"/>
      <c r="CT1326" s="6"/>
    </row>
    <row r="1327" spans="1:98" ht="10.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12"/>
      <c r="O1327" s="12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  <c r="CO1327" s="6"/>
      <c r="CP1327" s="6"/>
      <c r="CQ1327" s="6"/>
      <c r="CR1327" s="6"/>
      <c r="CS1327" s="6"/>
      <c r="CT1327" s="6"/>
    </row>
    <row r="1328" spans="1:98" ht="10.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12"/>
      <c r="O1328" s="12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  <c r="CO1328" s="6"/>
      <c r="CP1328" s="6"/>
      <c r="CQ1328" s="6"/>
      <c r="CR1328" s="6"/>
      <c r="CS1328" s="6"/>
      <c r="CT1328" s="6"/>
    </row>
    <row r="1329" spans="1:98" ht="10.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12"/>
      <c r="O1329" s="12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  <c r="CO1329" s="6"/>
      <c r="CP1329" s="6"/>
      <c r="CQ1329" s="6"/>
      <c r="CR1329" s="6"/>
      <c r="CS1329" s="6"/>
      <c r="CT1329" s="6"/>
    </row>
    <row r="1330" spans="1:98" ht="10.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12"/>
      <c r="O1330" s="12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  <c r="CO1330" s="6"/>
      <c r="CP1330" s="6"/>
      <c r="CQ1330" s="6"/>
      <c r="CR1330" s="6"/>
      <c r="CS1330" s="6"/>
      <c r="CT1330" s="6"/>
    </row>
    <row r="1331" spans="1:98" ht="10.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12"/>
      <c r="O1331" s="12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  <c r="CO1331" s="6"/>
      <c r="CP1331" s="6"/>
      <c r="CQ1331" s="6"/>
      <c r="CR1331" s="6"/>
      <c r="CS1331" s="6"/>
      <c r="CT1331" s="6"/>
    </row>
    <row r="1332" spans="1:98" ht="10.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12"/>
      <c r="O1332" s="12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  <c r="CO1332" s="6"/>
      <c r="CP1332" s="6"/>
      <c r="CQ1332" s="6"/>
      <c r="CR1332" s="6"/>
      <c r="CS1332" s="6"/>
      <c r="CT1332" s="6"/>
    </row>
    <row r="1333" spans="1:98" ht="10.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12"/>
      <c r="O1333" s="12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  <c r="CO1333" s="6"/>
      <c r="CP1333" s="6"/>
      <c r="CQ1333" s="6"/>
      <c r="CR1333" s="6"/>
      <c r="CS1333" s="6"/>
      <c r="CT1333" s="6"/>
    </row>
    <row r="1334" spans="1:98" ht="10.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12"/>
      <c r="O1334" s="12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  <c r="CO1334" s="6"/>
      <c r="CP1334" s="6"/>
      <c r="CQ1334" s="6"/>
      <c r="CR1334" s="6"/>
      <c r="CS1334" s="6"/>
      <c r="CT1334" s="6"/>
    </row>
    <row r="1335" spans="1:98" ht="10.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12"/>
      <c r="O1335" s="12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  <c r="CO1335" s="6"/>
      <c r="CP1335" s="6"/>
      <c r="CQ1335" s="6"/>
      <c r="CR1335" s="6"/>
      <c r="CS1335" s="6"/>
      <c r="CT1335" s="6"/>
    </row>
    <row r="1336" spans="1:98" ht="10.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12"/>
      <c r="O1336" s="12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  <c r="CO1336" s="6"/>
      <c r="CP1336" s="6"/>
      <c r="CQ1336" s="6"/>
      <c r="CR1336" s="6"/>
      <c r="CS1336" s="6"/>
      <c r="CT1336" s="6"/>
    </row>
    <row r="1337" spans="1:98" ht="10.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12"/>
      <c r="O1337" s="12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  <c r="CO1337" s="6"/>
      <c r="CP1337" s="6"/>
      <c r="CQ1337" s="6"/>
      <c r="CR1337" s="6"/>
      <c r="CS1337" s="6"/>
      <c r="CT1337" s="6"/>
    </row>
    <row r="1338" spans="1:98" ht="10.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12"/>
      <c r="O1338" s="12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  <c r="CO1338" s="6"/>
      <c r="CP1338" s="6"/>
      <c r="CQ1338" s="6"/>
      <c r="CR1338" s="6"/>
      <c r="CS1338" s="6"/>
      <c r="CT1338" s="6"/>
    </row>
    <row r="1339" spans="1:98" ht="10.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12"/>
      <c r="O1339" s="12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  <c r="CO1339" s="6"/>
      <c r="CP1339" s="6"/>
      <c r="CQ1339" s="6"/>
      <c r="CR1339" s="6"/>
      <c r="CS1339" s="6"/>
      <c r="CT1339" s="6"/>
    </row>
    <row r="1340" spans="1:98" ht="10.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12"/>
      <c r="O1340" s="12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  <c r="CO1340" s="6"/>
      <c r="CP1340" s="6"/>
      <c r="CQ1340" s="6"/>
      <c r="CR1340" s="6"/>
      <c r="CS1340" s="6"/>
      <c r="CT1340" s="6"/>
    </row>
    <row r="1341" spans="1:98" ht="10.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12"/>
      <c r="O1341" s="12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  <c r="CO1341" s="6"/>
      <c r="CP1341" s="6"/>
      <c r="CQ1341" s="6"/>
      <c r="CR1341" s="6"/>
      <c r="CS1341" s="6"/>
      <c r="CT1341" s="6"/>
    </row>
    <row r="1342" spans="1:98" ht="10.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12"/>
      <c r="O1342" s="12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  <c r="CO1342" s="6"/>
      <c r="CP1342" s="6"/>
      <c r="CQ1342" s="6"/>
      <c r="CR1342" s="6"/>
      <c r="CS1342" s="6"/>
      <c r="CT1342" s="6"/>
    </row>
    <row r="1343" spans="1:98" ht="10.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12"/>
      <c r="O1343" s="12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  <c r="CO1343" s="6"/>
      <c r="CP1343" s="6"/>
      <c r="CQ1343" s="6"/>
      <c r="CR1343" s="6"/>
      <c r="CS1343" s="6"/>
      <c r="CT1343" s="6"/>
    </row>
    <row r="1344" spans="1:98" ht="10.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12"/>
      <c r="O1344" s="12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</row>
    <row r="1345" spans="1:98" ht="10.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12"/>
      <c r="O1345" s="12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  <c r="CO1345" s="6"/>
      <c r="CP1345" s="6"/>
      <c r="CQ1345" s="6"/>
      <c r="CR1345" s="6"/>
      <c r="CS1345" s="6"/>
      <c r="CT1345" s="6"/>
    </row>
    <row r="1346" spans="1:98" ht="10.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12"/>
      <c r="O1346" s="12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  <c r="CO1346" s="6"/>
      <c r="CP1346" s="6"/>
      <c r="CQ1346" s="6"/>
      <c r="CR1346" s="6"/>
      <c r="CS1346" s="6"/>
      <c r="CT1346" s="6"/>
    </row>
    <row r="1347" spans="1:98" ht="10.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12"/>
      <c r="O1347" s="12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  <c r="CO1347" s="6"/>
      <c r="CP1347" s="6"/>
      <c r="CQ1347" s="6"/>
      <c r="CR1347" s="6"/>
      <c r="CS1347" s="6"/>
      <c r="CT1347" s="6"/>
    </row>
    <row r="1348" spans="1:98" ht="10.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12"/>
      <c r="O1348" s="12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  <c r="CO1348" s="6"/>
      <c r="CP1348" s="6"/>
      <c r="CQ1348" s="6"/>
      <c r="CR1348" s="6"/>
      <c r="CS1348" s="6"/>
      <c r="CT1348" s="6"/>
    </row>
    <row r="1349" spans="1:98" ht="10.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12"/>
      <c r="O1349" s="12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  <c r="CO1349" s="6"/>
      <c r="CP1349" s="6"/>
      <c r="CQ1349" s="6"/>
      <c r="CR1349" s="6"/>
      <c r="CS1349" s="6"/>
      <c r="CT1349" s="6"/>
    </row>
    <row r="1350" spans="1:98" ht="10.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12"/>
      <c r="O1350" s="12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  <c r="CO1350" s="6"/>
      <c r="CP1350" s="6"/>
      <c r="CQ1350" s="6"/>
      <c r="CR1350" s="6"/>
      <c r="CS1350" s="6"/>
      <c r="CT1350" s="6"/>
    </row>
    <row r="1351" spans="1:98" ht="10.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12"/>
      <c r="O1351" s="12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  <c r="CO1351" s="6"/>
      <c r="CP1351" s="6"/>
      <c r="CQ1351" s="6"/>
      <c r="CR1351" s="6"/>
      <c r="CS1351" s="6"/>
      <c r="CT1351" s="6"/>
    </row>
    <row r="1352" spans="1:98" ht="10.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12"/>
      <c r="O1352" s="12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  <c r="CO1352" s="6"/>
      <c r="CP1352" s="6"/>
      <c r="CQ1352" s="6"/>
      <c r="CR1352" s="6"/>
      <c r="CS1352" s="6"/>
      <c r="CT1352" s="6"/>
    </row>
    <row r="1353" spans="1:98" ht="10.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12"/>
      <c r="O1353" s="12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  <c r="CO1353" s="6"/>
      <c r="CP1353" s="6"/>
      <c r="CQ1353" s="6"/>
      <c r="CR1353" s="6"/>
      <c r="CS1353" s="6"/>
      <c r="CT1353" s="6"/>
    </row>
    <row r="1354" spans="1:98" ht="10.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12"/>
      <c r="O1354" s="12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  <c r="CO1354" s="6"/>
      <c r="CP1354" s="6"/>
      <c r="CQ1354" s="6"/>
      <c r="CR1354" s="6"/>
      <c r="CS1354" s="6"/>
      <c r="CT1354" s="6"/>
    </row>
    <row r="1355" spans="1:98" ht="10.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12"/>
      <c r="O1355" s="12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  <c r="CO1355" s="6"/>
      <c r="CP1355" s="6"/>
      <c r="CQ1355" s="6"/>
      <c r="CR1355" s="6"/>
      <c r="CS1355" s="6"/>
      <c r="CT1355" s="6"/>
    </row>
    <row r="1356" spans="1:98" ht="10.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12"/>
      <c r="O1356" s="12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  <c r="CO1356" s="6"/>
      <c r="CP1356" s="6"/>
      <c r="CQ1356" s="6"/>
      <c r="CR1356" s="6"/>
      <c r="CS1356" s="6"/>
      <c r="CT1356" s="6"/>
    </row>
    <row r="1357" spans="1:98" ht="10.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12"/>
      <c r="O1357" s="12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  <c r="CO1357" s="6"/>
      <c r="CP1357" s="6"/>
      <c r="CQ1357" s="6"/>
      <c r="CR1357" s="6"/>
      <c r="CS1357" s="6"/>
      <c r="CT1357" s="6"/>
    </row>
    <row r="1358" spans="1:98" ht="10.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12"/>
      <c r="O1358" s="12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</row>
    <row r="1359" spans="1:98" ht="10.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12"/>
      <c r="O1359" s="12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  <c r="CO1359" s="6"/>
      <c r="CP1359" s="6"/>
      <c r="CQ1359" s="6"/>
      <c r="CR1359" s="6"/>
      <c r="CS1359" s="6"/>
      <c r="CT1359" s="6"/>
    </row>
    <row r="1360" spans="1:98" ht="10.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12"/>
      <c r="O1360" s="12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  <c r="CO1360" s="6"/>
      <c r="CP1360" s="6"/>
      <c r="CQ1360" s="6"/>
      <c r="CR1360" s="6"/>
      <c r="CS1360" s="6"/>
      <c r="CT1360" s="6"/>
    </row>
    <row r="1361" spans="1:98" ht="10.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12"/>
      <c r="O1361" s="12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  <c r="CO1361" s="6"/>
      <c r="CP1361" s="6"/>
      <c r="CQ1361" s="6"/>
      <c r="CR1361" s="6"/>
      <c r="CS1361" s="6"/>
      <c r="CT1361" s="6"/>
    </row>
    <row r="1362" spans="1:98" ht="10.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12"/>
      <c r="O1362" s="12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  <c r="CO1362" s="6"/>
      <c r="CP1362" s="6"/>
      <c r="CQ1362" s="6"/>
      <c r="CR1362" s="6"/>
      <c r="CS1362" s="6"/>
      <c r="CT1362" s="6"/>
    </row>
    <row r="1363" spans="1:98" ht="10.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12"/>
      <c r="O1363" s="12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  <c r="CO1363" s="6"/>
      <c r="CP1363" s="6"/>
      <c r="CQ1363" s="6"/>
      <c r="CR1363" s="6"/>
      <c r="CS1363" s="6"/>
      <c r="CT1363" s="6"/>
    </row>
    <row r="1364" spans="1:98" ht="10.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12"/>
      <c r="O1364" s="12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  <c r="CO1364" s="6"/>
      <c r="CP1364" s="6"/>
      <c r="CQ1364" s="6"/>
      <c r="CR1364" s="6"/>
      <c r="CS1364" s="6"/>
      <c r="CT1364" s="6"/>
    </row>
    <row r="1365" spans="1:98" ht="10.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12"/>
      <c r="O1365" s="12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  <c r="CO1365" s="6"/>
      <c r="CP1365" s="6"/>
      <c r="CQ1365" s="6"/>
      <c r="CR1365" s="6"/>
      <c r="CS1365" s="6"/>
      <c r="CT1365" s="6"/>
    </row>
    <row r="1366" spans="1:98" ht="10.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12"/>
      <c r="O1366" s="12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  <c r="CO1366" s="6"/>
      <c r="CP1366" s="6"/>
      <c r="CQ1366" s="6"/>
      <c r="CR1366" s="6"/>
      <c r="CS1366" s="6"/>
      <c r="CT1366" s="6"/>
    </row>
    <row r="1367" spans="1:98" ht="10.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12"/>
      <c r="O1367" s="12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  <c r="CO1367" s="6"/>
      <c r="CP1367" s="6"/>
      <c r="CQ1367" s="6"/>
      <c r="CR1367" s="6"/>
      <c r="CS1367" s="6"/>
      <c r="CT1367" s="6"/>
    </row>
    <row r="1368" spans="1:98" ht="10.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12"/>
      <c r="O1368" s="12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  <c r="CO1368" s="6"/>
      <c r="CP1368" s="6"/>
      <c r="CQ1368" s="6"/>
      <c r="CR1368" s="6"/>
      <c r="CS1368" s="6"/>
      <c r="CT1368" s="6"/>
    </row>
    <row r="1369" spans="1:98" ht="10.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12"/>
      <c r="O1369" s="12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  <c r="CO1369" s="6"/>
      <c r="CP1369" s="6"/>
      <c r="CQ1369" s="6"/>
      <c r="CR1369" s="6"/>
      <c r="CS1369" s="6"/>
      <c r="CT1369" s="6"/>
    </row>
    <row r="1370" spans="1:98" ht="10.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12"/>
      <c r="O1370" s="12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  <c r="CO1370" s="6"/>
      <c r="CP1370" s="6"/>
      <c r="CQ1370" s="6"/>
      <c r="CR1370" s="6"/>
      <c r="CS1370" s="6"/>
      <c r="CT1370" s="6"/>
    </row>
    <row r="1371" spans="1:98" ht="10.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12"/>
      <c r="O1371" s="12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  <c r="CO1371" s="6"/>
      <c r="CP1371" s="6"/>
      <c r="CQ1371" s="6"/>
      <c r="CR1371" s="6"/>
      <c r="CS1371" s="6"/>
      <c r="CT1371" s="6"/>
    </row>
    <row r="1372" spans="1:98" ht="10.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12"/>
      <c r="O1372" s="12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  <c r="CO1372" s="6"/>
      <c r="CP1372" s="6"/>
      <c r="CQ1372" s="6"/>
      <c r="CR1372" s="6"/>
      <c r="CS1372" s="6"/>
      <c r="CT1372" s="6"/>
    </row>
    <row r="1373" spans="1:98" ht="10.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12"/>
      <c r="O1373" s="12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  <c r="CO1373" s="6"/>
      <c r="CP1373" s="6"/>
      <c r="CQ1373" s="6"/>
      <c r="CR1373" s="6"/>
      <c r="CS1373" s="6"/>
      <c r="CT1373" s="6"/>
    </row>
    <row r="1374" spans="1:98" ht="10.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12"/>
      <c r="O1374" s="12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  <c r="CO1374" s="6"/>
      <c r="CP1374" s="6"/>
      <c r="CQ1374" s="6"/>
      <c r="CR1374" s="6"/>
      <c r="CS1374" s="6"/>
      <c r="CT1374" s="6"/>
    </row>
    <row r="1375" spans="1:98" ht="10.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12"/>
      <c r="O1375" s="12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  <c r="CO1375" s="6"/>
      <c r="CP1375" s="6"/>
      <c r="CQ1375" s="6"/>
      <c r="CR1375" s="6"/>
      <c r="CS1375" s="6"/>
      <c r="CT1375" s="6"/>
    </row>
    <row r="1376" spans="1:98" ht="10.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12"/>
      <c r="O1376" s="12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  <c r="CO1376" s="6"/>
      <c r="CP1376" s="6"/>
      <c r="CQ1376" s="6"/>
      <c r="CR1376" s="6"/>
      <c r="CS1376" s="6"/>
      <c r="CT1376" s="6"/>
    </row>
    <row r="1377" spans="1:98" ht="10.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12"/>
      <c r="O1377" s="12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  <c r="CO1377" s="6"/>
      <c r="CP1377" s="6"/>
      <c r="CQ1377" s="6"/>
      <c r="CR1377" s="6"/>
      <c r="CS1377" s="6"/>
      <c r="CT1377" s="6"/>
    </row>
    <row r="1378" spans="1:98" ht="10.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12"/>
      <c r="O1378" s="12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  <c r="CO1378" s="6"/>
      <c r="CP1378" s="6"/>
      <c r="CQ1378" s="6"/>
      <c r="CR1378" s="6"/>
      <c r="CS1378" s="6"/>
      <c r="CT1378" s="6"/>
    </row>
    <row r="1379" spans="1:98" ht="10.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12"/>
      <c r="O1379" s="12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  <c r="CO1379" s="6"/>
      <c r="CP1379" s="6"/>
      <c r="CQ1379" s="6"/>
      <c r="CR1379" s="6"/>
      <c r="CS1379" s="6"/>
      <c r="CT1379" s="6"/>
    </row>
    <row r="1380" spans="1:98" ht="10.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12"/>
      <c r="O1380" s="12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  <c r="CO1380" s="6"/>
      <c r="CP1380" s="6"/>
      <c r="CQ1380" s="6"/>
      <c r="CR1380" s="6"/>
      <c r="CS1380" s="6"/>
      <c r="CT1380" s="6"/>
    </row>
    <row r="1381" spans="1:98" ht="10.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12"/>
      <c r="O1381" s="12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  <c r="CO1381" s="6"/>
      <c r="CP1381" s="6"/>
      <c r="CQ1381" s="6"/>
      <c r="CR1381" s="6"/>
      <c r="CS1381" s="6"/>
      <c r="CT1381" s="6"/>
    </row>
    <row r="1382" spans="1:98" ht="10.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12"/>
      <c r="O1382" s="12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  <c r="CO1382" s="6"/>
      <c r="CP1382" s="6"/>
      <c r="CQ1382" s="6"/>
      <c r="CR1382" s="6"/>
      <c r="CS1382" s="6"/>
      <c r="CT1382" s="6"/>
    </row>
    <row r="1383" spans="1:98" ht="10.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12"/>
      <c r="O1383" s="12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  <c r="CO1383" s="6"/>
      <c r="CP1383" s="6"/>
      <c r="CQ1383" s="6"/>
      <c r="CR1383" s="6"/>
      <c r="CS1383" s="6"/>
      <c r="CT1383" s="6"/>
    </row>
    <row r="1384" spans="1:98" ht="10.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12"/>
      <c r="O1384" s="12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  <c r="CO1384" s="6"/>
      <c r="CP1384" s="6"/>
      <c r="CQ1384" s="6"/>
      <c r="CR1384" s="6"/>
      <c r="CS1384" s="6"/>
      <c r="CT1384" s="6"/>
    </row>
    <row r="1385" spans="1:98" ht="10.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12"/>
      <c r="O1385" s="12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  <c r="CO1385" s="6"/>
      <c r="CP1385" s="6"/>
      <c r="CQ1385" s="6"/>
      <c r="CR1385" s="6"/>
      <c r="CS1385" s="6"/>
      <c r="CT1385" s="6"/>
    </row>
    <row r="1386" spans="1:98" ht="10.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12"/>
      <c r="O1386" s="12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  <c r="CO1386" s="6"/>
      <c r="CP1386" s="6"/>
      <c r="CQ1386" s="6"/>
      <c r="CR1386" s="6"/>
      <c r="CS1386" s="6"/>
      <c r="CT1386" s="6"/>
    </row>
    <row r="1387" spans="1:98" ht="10.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12"/>
      <c r="O1387" s="12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  <c r="CO1387" s="6"/>
      <c r="CP1387" s="6"/>
      <c r="CQ1387" s="6"/>
      <c r="CR1387" s="6"/>
      <c r="CS1387" s="6"/>
      <c r="CT1387" s="6"/>
    </row>
    <row r="1388" spans="1:98" ht="10.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12"/>
      <c r="O1388" s="12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  <c r="CO1388" s="6"/>
      <c r="CP1388" s="6"/>
      <c r="CQ1388" s="6"/>
      <c r="CR1388" s="6"/>
      <c r="CS1388" s="6"/>
      <c r="CT1388" s="6"/>
    </row>
    <row r="1389" spans="1:98" ht="10.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12"/>
      <c r="O1389" s="12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  <c r="CO1389" s="6"/>
      <c r="CP1389" s="6"/>
      <c r="CQ1389" s="6"/>
      <c r="CR1389" s="6"/>
      <c r="CS1389" s="6"/>
      <c r="CT1389" s="6"/>
    </row>
    <row r="1390" spans="1:98" ht="10.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12"/>
      <c r="O1390" s="12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  <c r="CO1390" s="6"/>
      <c r="CP1390" s="6"/>
      <c r="CQ1390" s="6"/>
      <c r="CR1390" s="6"/>
      <c r="CS1390" s="6"/>
      <c r="CT1390" s="6"/>
    </row>
    <row r="1391" spans="1:98" ht="10.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12"/>
      <c r="O1391" s="12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  <c r="CO1391" s="6"/>
      <c r="CP1391" s="6"/>
      <c r="CQ1391" s="6"/>
      <c r="CR1391" s="6"/>
      <c r="CS1391" s="6"/>
      <c r="CT1391" s="6"/>
    </row>
    <row r="1392" spans="1:98" ht="10.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12"/>
      <c r="O1392" s="12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  <c r="CO1392" s="6"/>
      <c r="CP1392" s="6"/>
      <c r="CQ1392" s="6"/>
      <c r="CR1392" s="6"/>
      <c r="CS1392" s="6"/>
      <c r="CT1392" s="6"/>
    </row>
    <row r="1393" spans="1:98" ht="10.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12"/>
      <c r="O1393" s="12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  <c r="CO1393" s="6"/>
      <c r="CP1393" s="6"/>
      <c r="CQ1393" s="6"/>
      <c r="CR1393" s="6"/>
      <c r="CS1393" s="6"/>
      <c r="CT1393" s="6"/>
    </row>
    <row r="1394" spans="1:98" ht="10.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12"/>
      <c r="O1394" s="12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  <c r="CO1394" s="6"/>
      <c r="CP1394" s="6"/>
      <c r="CQ1394" s="6"/>
      <c r="CR1394" s="6"/>
      <c r="CS1394" s="6"/>
      <c r="CT1394" s="6"/>
    </row>
    <row r="1395" spans="1:98" ht="10.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12"/>
      <c r="O1395" s="12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  <c r="CO1395" s="6"/>
      <c r="CP1395" s="6"/>
      <c r="CQ1395" s="6"/>
      <c r="CR1395" s="6"/>
      <c r="CS1395" s="6"/>
      <c r="CT1395" s="6"/>
    </row>
    <row r="1396" spans="1:98" ht="10.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12"/>
      <c r="O1396" s="12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  <c r="CO1396" s="6"/>
      <c r="CP1396" s="6"/>
      <c r="CQ1396" s="6"/>
      <c r="CR1396" s="6"/>
      <c r="CS1396" s="6"/>
      <c r="CT1396" s="6"/>
    </row>
    <row r="1397" spans="1:98" ht="10.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12"/>
      <c r="O1397" s="12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  <c r="CO1397" s="6"/>
      <c r="CP1397" s="6"/>
      <c r="CQ1397" s="6"/>
      <c r="CR1397" s="6"/>
      <c r="CS1397" s="6"/>
      <c r="CT1397" s="6"/>
    </row>
    <row r="1398" spans="1:98" ht="10.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12"/>
      <c r="O1398" s="12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  <c r="CO1398" s="6"/>
      <c r="CP1398" s="6"/>
      <c r="CQ1398" s="6"/>
      <c r="CR1398" s="6"/>
      <c r="CS1398" s="6"/>
      <c r="CT1398" s="6"/>
    </row>
    <row r="1399" spans="1:98" ht="10.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12"/>
      <c r="O1399" s="12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  <c r="CO1399" s="6"/>
      <c r="CP1399" s="6"/>
      <c r="CQ1399" s="6"/>
      <c r="CR1399" s="6"/>
      <c r="CS1399" s="6"/>
      <c r="CT1399" s="6"/>
    </row>
    <row r="1400" spans="1:98" ht="10.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12"/>
      <c r="O1400" s="12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  <c r="CO1400" s="6"/>
      <c r="CP1400" s="6"/>
      <c r="CQ1400" s="6"/>
      <c r="CR1400" s="6"/>
      <c r="CS1400" s="6"/>
      <c r="CT1400" s="6"/>
    </row>
    <row r="1401" spans="1:98" ht="10.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12"/>
      <c r="O1401" s="12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  <c r="CO1401" s="6"/>
      <c r="CP1401" s="6"/>
      <c r="CQ1401" s="6"/>
      <c r="CR1401" s="6"/>
      <c r="CS1401" s="6"/>
      <c r="CT1401" s="6"/>
    </row>
    <row r="1402" spans="1:98" ht="10.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12"/>
      <c r="O1402" s="12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  <c r="CO1402" s="6"/>
      <c r="CP1402" s="6"/>
      <c r="CQ1402" s="6"/>
      <c r="CR1402" s="6"/>
      <c r="CS1402" s="6"/>
      <c r="CT1402" s="6"/>
    </row>
    <row r="1403" spans="1:98" ht="10.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12"/>
      <c r="O1403" s="12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  <c r="CO1403" s="6"/>
      <c r="CP1403" s="6"/>
      <c r="CQ1403" s="6"/>
      <c r="CR1403" s="6"/>
      <c r="CS1403" s="6"/>
      <c r="CT1403" s="6"/>
    </row>
    <row r="1404" spans="1:98" ht="10.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12"/>
      <c r="O1404" s="12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  <c r="CO1404" s="6"/>
      <c r="CP1404" s="6"/>
      <c r="CQ1404" s="6"/>
      <c r="CR1404" s="6"/>
      <c r="CS1404" s="6"/>
      <c r="CT1404" s="6"/>
    </row>
    <row r="1405" spans="1:98" ht="10.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12"/>
      <c r="O1405" s="12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  <c r="CO1405" s="6"/>
      <c r="CP1405" s="6"/>
      <c r="CQ1405" s="6"/>
      <c r="CR1405" s="6"/>
      <c r="CS1405" s="6"/>
      <c r="CT1405" s="6"/>
    </row>
    <row r="1406" spans="1:98" ht="10.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12"/>
      <c r="O1406" s="12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  <c r="CO1406" s="6"/>
      <c r="CP1406" s="6"/>
      <c r="CQ1406" s="6"/>
      <c r="CR1406" s="6"/>
      <c r="CS1406" s="6"/>
      <c r="CT1406" s="6"/>
    </row>
    <row r="1407" spans="1:98" ht="10.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12"/>
      <c r="O1407" s="12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  <c r="CO1407" s="6"/>
      <c r="CP1407" s="6"/>
      <c r="CQ1407" s="6"/>
      <c r="CR1407" s="6"/>
      <c r="CS1407" s="6"/>
      <c r="CT1407" s="6"/>
    </row>
    <row r="1408" spans="1:98" ht="10.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12"/>
      <c r="O1408" s="12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  <c r="CO1408" s="6"/>
      <c r="CP1408" s="6"/>
      <c r="CQ1408" s="6"/>
      <c r="CR1408" s="6"/>
      <c r="CS1408" s="6"/>
      <c r="CT1408" s="6"/>
    </row>
    <row r="1409" spans="1:98" ht="10.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12"/>
      <c r="O1409" s="12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  <c r="CO1409" s="6"/>
      <c r="CP1409" s="6"/>
      <c r="CQ1409" s="6"/>
      <c r="CR1409" s="6"/>
      <c r="CS1409" s="6"/>
      <c r="CT1409" s="6"/>
    </row>
    <row r="1410" spans="1:98" ht="10.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12"/>
      <c r="O1410" s="12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  <c r="CO1410" s="6"/>
      <c r="CP1410" s="6"/>
      <c r="CQ1410" s="6"/>
      <c r="CR1410" s="6"/>
      <c r="CS1410" s="6"/>
      <c r="CT1410" s="6"/>
    </row>
    <row r="1411" spans="1:98" ht="10.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12"/>
      <c r="O1411" s="12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  <c r="CO1411" s="6"/>
      <c r="CP1411" s="6"/>
      <c r="CQ1411" s="6"/>
      <c r="CR1411" s="6"/>
      <c r="CS1411" s="6"/>
      <c r="CT1411" s="6"/>
    </row>
    <row r="1412" spans="1:98" ht="10.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12"/>
      <c r="O1412" s="12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  <c r="CO1412" s="6"/>
      <c r="CP1412" s="6"/>
      <c r="CQ1412" s="6"/>
      <c r="CR1412" s="6"/>
      <c r="CS1412" s="6"/>
      <c r="CT1412" s="6"/>
    </row>
    <row r="1413" spans="1:98" ht="10.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12"/>
      <c r="O1413" s="12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  <c r="CO1413" s="6"/>
      <c r="CP1413" s="6"/>
      <c r="CQ1413" s="6"/>
      <c r="CR1413" s="6"/>
      <c r="CS1413" s="6"/>
      <c r="CT1413" s="6"/>
    </row>
    <row r="1414" spans="1:98" ht="10.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12"/>
      <c r="O1414" s="12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  <c r="CO1414" s="6"/>
      <c r="CP1414" s="6"/>
      <c r="CQ1414" s="6"/>
      <c r="CR1414" s="6"/>
      <c r="CS1414" s="6"/>
      <c r="CT1414" s="6"/>
    </row>
    <row r="1415" spans="1:98" ht="10.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12"/>
      <c r="O1415" s="12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  <c r="CO1415" s="6"/>
      <c r="CP1415" s="6"/>
      <c r="CQ1415" s="6"/>
      <c r="CR1415" s="6"/>
      <c r="CS1415" s="6"/>
      <c r="CT1415" s="6"/>
    </row>
    <row r="1416" spans="1:98" ht="10.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12"/>
      <c r="O1416" s="12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  <c r="CO1416" s="6"/>
      <c r="CP1416" s="6"/>
      <c r="CQ1416" s="6"/>
      <c r="CR1416" s="6"/>
      <c r="CS1416" s="6"/>
      <c r="CT1416" s="6"/>
    </row>
    <row r="1417" spans="1:98" ht="10.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12"/>
      <c r="O1417" s="12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  <c r="CO1417" s="6"/>
      <c r="CP1417" s="6"/>
      <c r="CQ1417" s="6"/>
      <c r="CR1417" s="6"/>
      <c r="CS1417" s="6"/>
      <c r="CT1417" s="6"/>
    </row>
    <row r="1418" spans="1:98" ht="10.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12"/>
      <c r="O1418" s="12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  <c r="CO1418" s="6"/>
      <c r="CP1418" s="6"/>
      <c r="CQ1418" s="6"/>
      <c r="CR1418" s="6"/>
      <c r="CS1418" s="6"/>
      <c r="CT1418" s="6"/>
    </row>
    <row r="1419" spans="1:98" ht="10.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12"/>
      <c r="O1419" s="12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  <c r="CO1419" s="6"/>
      <c r="CP1419" s="6"/>
      <c r="CQ1419" s="6"/>
      <c r="CR1419" s="6"/>
      <c r="CS1419" s="6"/>
      <c r="CT1419" s="6"/>
    </row>
    <row r="1420" spans="1:98" ht="10.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12"/>
      <c r="O1420" s="12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  <c r="CO1420" s="6"/>
      <c r="CP1420" s="6"/>
      <c r="CQ1420" s="6"/>
      <c r="CR1420" s="6"/>
      <c r="CS1420" s="6"/>
      <c r="CT1420" s="6"/>
    </row>
    <row r="1421" spans="1:98" ht="10.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12"/>
      <c r="O1421" s="12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  <c r="CO1421" s="6"/>
      <c r="CP1421" s="6"/>
      <c r="CQ1421" s="6"/>
      <c r="CR1421" s="6"/>
      <c r="CS1421" s="6"/>
      <c r="CT1421" s="6"/>
    </row>
    <row r="1422" spans="1:98" ht="10.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12"/>
      <c r="O1422" s="12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  <c r="CO1422" s="6"/>
      <c r="CP1422" s="6"/>
      <c r="CQ1422" s="6"/>
      <c r="CR1422" s="6"/>
      <c r="CS1422" s="6"/>
      <c r="CT1422" s="6"/>
    </row>
    <row r="1423" spans="1:98" ht="10.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12"/>
      <c r="O1423" s="12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  <c r="CO1423" s="6"/>
      <c r="CP1423" s="6"/>
      <c r="CQ1423" s="6"/>
      <c r="CR1423" s="6"/>
      <c r="CS1423" s="6"/>
      <c r="CT1423" s="6"/>
    </row>
    <row r="1424" spans="1:98" ht="10.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12"/>
      <c r="O1424" s="12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  <c r="CO1424" s="6"/>
      <c r="CP1424" s="6"/>
      <c r="CQ1424" s="6"/>
      <c r="CR1424" s="6"/>
      <c r="CS1424" s="6"/>
      <c r="CT1424" s="6"/>
    </row>
    <row r="1425" spans="1:98" ht="10.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12"/>
      <c r="O1425" s="12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  <c r="CO1425" s="6"/>
      <c r="CP1425" s="6"/>
      <c r="CQ1425" s="6"/>
      <c r="CR1425" s="6"/>
      <c r="CS1425" s="6"/>
      <c r="CT1425" s="6"/>
    </row>
    <row r="1426" spans="1:98" ht="10.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12"/>
      <c r="O1426" s="12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  <c r="CO1426" s="6"/>
      <c r="CP1426" s="6"/>
      <c r="CQ1426" s="6"/>
      <c r="CR1426" s="6"/>
      <c r="CS1426" s="6"/>
      <c r="CT1426" s="6"/>
    </row>
    <row r="1427" spans="1:98" ht="10.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12"/>
      <c r="O1427" s="12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  <c r="CO1427" s="6"/>
      <c r="CP1427" s="6"/>
      <c r="CQ1427" s="6"/>
      <c r="CR1427" s="6"/>
      <c r="CS1427" s="6"/>
      <c r="CT1427" s="6"/>
    </row>
    <row r="1428" spans="1:98" ht="10.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12"/>
      <c r="O1428" s="12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  <c r="CO1428" s="6"/>
      <c r="CP1428" s="6"/>
      <c r="CQ1428" s="6"/>
      <c r="CR1428" s="6"/>
      <c r="CS1428" s="6"/>
      <c r="CT1428" s="6"/>
    </row>
    <row r="1429" spans="1:98" ht="10.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12"/>
      <c r="O1429" s="12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  <c r="CO1429" s="6"/>
      <c r="CP1429" s="6"/>
      <c r="CQ1429" s="6"/>
      <c r="CR1429" s="6"/>
      <c r="CS1429" s="6"/>
      <c r="CT1429" s="6"/>
    </row>
    <row r="1430" spans="1:98" ht="10.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12"/>
      <c r="O1430" s="12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  <c r="CO1430" s="6"/>
      <c r="CP1430" s="6"/>
      <c r="CQ1430" s="6"/>
      <c r="CR1430" s="6"/>
      <c r="CS1430" s="6"/>
      <c r="CT1430" s="6"/>
    </row>
    <row r="1431" spans="1:98" ht="10.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12"/>
      <c r="O1431" s="12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  <c r="CO1431" s="6"/>
      <c r="CP1431" s="6"/>
      <c r="CQ1431" s="6"/>
      <c r="CR1431" s="6"/>
      <c r="CS1431" s="6"/>
      <c r="CT1431" s="6"/>
    </row>
    <row r="1432" spans="1:98" ht="10.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12"/>
      <c r="O1432" s="12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  <c r="CO1432" s="6"/>
      <c r="CP1432" s="6"/>
      <c r="CQ1432" s="6"/>
      <c r="CR1432" s="6"/>
      <c r="CS1432" s="6"/>
      <c r="CT1432" s="6"/>
    </row>
    <row r="1433" spans="1:98" ht="10.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12"/>
      <c r="O1433" s="12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  <c r="CO1433" s="6"/>
      <c r="CP1433" s="6"/>
      <c r="CQ1433" s="6"/>
      <c r="CR1433" s="6"/>
      <c r="CS1433" s="6"/>
      <c r="CT1433" s="6"/>
    </row>
    <row r="1434" spans="1:98" ht="10.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12"/>
      <c r="O1434" s="12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  <c r="CO1434" s="6"/>
      <c r="CP1434" s="6"/>
      <c r="CQ1434" s="6"/>
      <c r="CR1434" s="6"/>
      <c r="CS1434" s="6"/>
      <c r="CT1434" s="6"/>
    </row>
    <row r="1435" spans="1:98" ht="10.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12"/>
      <c r="O1435" s="12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  <c r="CO1435" s="6"/>
      <c r="CP1435" s="6"/>
      <c r="CQ1435" s="6"/>
      <c r="CR1435" s="6"/>
      <c r="CS1435" s="6"/>
      <c r="CT1435" s="6"/>
    </row>
    <row r="1436" spans="1:98" ht="10.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12"/>
      <c r="O1436" s="12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  <c r="CO1436" s="6"/>
      <c r="CP1436" s="6"/>
      <c r="CQ1436" s="6"/>
      <c r="CR1436" s="6"/>
      <c r="CS1436" s="6"/>
      <c r="CT1436" s="6"/>
    </row>
    <row r="1437" spans="1:98" ht="10.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12"/>
      <c r="O1437" s="12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  <c r="CO1437" s="6"/>
      <c r="CP1437" s="6"/>
      <c r="CQ1437" s="6"/>
      <c r="CR1437" s="6"/>
      <c r="CS1437" s="6"/>
      <c r="CT1437" s="6"/>
    </row>
    <row r="1438" spans="1:98" ht="10.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12"/>
      <c r="O1438" s="12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  <c r="CO1438" s="6"/>
      <c r="CP1438" s="6"/>
      <c r="CQ1438" s="6"/>
      <c r="CR1438" s="6"/>
      <c r="CS1438" s="6"/>
      <c r="CT1438" s="6"/>
    </row>
    <row r="1439" spans="1:98" ht="10.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12"/>
      <c r="O1439" s="12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  <c r="CO1439" s="6"/>
      <c r="CP1439" s="6"/>
      <c r="CQ1439" s="6"/>
      <c r="CR1439" s="6"/>
      <c r="CS1439" s="6"/>
      <c r="CT1439" s="6"/>
    </row>
    <row r="1440" spans="1:98" ht="10.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12"/>
      <c r="O1440" s="12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  <c r="CO1440" s="6"/>
      <c r="CP1440" s="6"/>
      <c r="CQ1440" s="6"/>
      <c r="CR1440" s="6"/>
      <c r="CS1440" s="6"/>
      <c r="CT1440" s="6"/>
    </row>
    <row r="1441" spans="1:98" ht="10.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12"/>
      <c r="O1441" s="12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  <c r="CO1441" s="6"/>
      <c r="CP1441" s="6"/>
      <c r="CQ1441" s="6"/>
      <c r="CR1441" s="6"/>
      <c r="CS1441" s="6"/>
      <c r="CT1441" s="6"/>
    </row>
    <row r="1442" spans="1:98" ht="10.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12"/>
      <c r="O1442" s="12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  <c r="CO1442" s="6"/>
      <c r="CP1442" s="6"/>
      <c r="CQ1442" s="6"/>
      <c r="CR1442" s="6"/>
      <c r="CS1442" s="6"/>
      <c r="CT1442" s="6"/>
    </row>
    <row r="1443" spans="1:98" ht="10.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12"/>
      <c r="O1443" s="12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  <c r="CO1443" s="6"/>
      <c r="CP1443" s="6"/>
      <c r="CQ1443" s="6"/>
      <c r="CR1443" s="6"/>
      <c r="CS1443" s="6"/>
      <c r="CT1443" s="6"/>
    </row>
    <row r="1444" spans="1:98" ht="10.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12"/>
      <c r="O1444" s="12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  <c r="CO1444" s="6"/>
      <c r="CP1444" s="6"/>
      <c r="CQ1444" s="6"/>
      <c r="CR1444" s="6"/>
      <c r="CS1444" s="6"/>
      <c r="CT1444" s="6"/>
    </row>
    <row r="1445" spans="1:98" ht="10.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12"/>
      <c r="O1445" s="12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  <c r="CO1445" s="6"/>
      <c r="CP1445" s="6"/>
      <c r="CQ1445" s="6"/>
      <c r="CR1445" s="6"/>
      <c r="CS1445" s="6"/>
      <c r="CT1445" s="6"/>
    </row>
    <row r="1446" spans="1:98" ht="10.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12"/>
      <c r="O1446" s="12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  <c r="CO1446" s="6"/>
      <c r="CP1446" s="6"/>
      <c r="CQ1446" s="6"/>
      <c r="CR1446" s="6"/>
      <c r="CS1446" s="6"/>
      <c r="CT1446" s="6"/>
    </row>
    <row r="1447" spans="1:98" ht="10.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12"/>
      <c r="O1447" s="12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  <c r="CO1447" s="6"/>
      <c r="CP1447" s="6"/>
      <c r="CQ1447" s="6"/>
      <c r="CR1447" s="6"/>
      <c r="CS1447" s="6"/>
      <c r="CT1447" s="6"/>
    </row>
    <row r="1448" spans="1:98" ht="10.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12"/>
      <c r="O1448" s="12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  <c r="CO1448" s="6"/>
      <c r="CP1448" s="6"/>
      <c r="CQ1448" s="6"/>
      <c r="CR1448" s="6"/>
      <c r="CS1448" s="6"/>
      <c r="CT1448" s="6"/>
    </row>
    <row r="1449" spans="1:98" ht="10.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12"/>
      <c r="O1449" s="12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  <c r="CO1449" s="6"/>
      <c r="CP1449" s="6"/>
      <c r="CQ1449" s="6"/>
      <c r="CR1449" s="6"/>
      <c r="CS1449" s="6"/>
      <c r="CT1449" s="6"/>
    </row>
    <row r="1450" spans="1:98" ht="10.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12"/>
      <c r="O1450" s="12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  <c r="CO1450" s="6"/>
      <c r="CP1450" s="6"/>
      <c r="CQ1450" s="6"/>
      <c r="CR1450" s="6"/>
      <c r="CS1450" s="6"/>
      <c r="CT1450" s="6"/>
    </row>
    <row r="1451" spans="1:98" ht="10.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12"/>
      <c r="O1451" s="12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  <c r="CO1451" s="6"/>
      <c r="CP1451" s="6"/>
      <c r="CQ1451" s="6"/>
      <c r="CR1451" s="6"/>
      <c r="CS1451" s="6"/>
      <c r="CT1451" s="6"/>
    </row>
    <row r="1452" spans="1:98" ht="10.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12"/>
      <c r="O1452" s="12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  <c r="CO1452" s="6"/>
      <c r="CP1452" s="6"/>
      <c r="CQ1452" s="6"/>
      <c r="CR1452" s="6"/>
      <c r="CS1452" s="6"/>
      <c r="CT1452" s="6"/>
    </row>
    <row r="1453" spans="1:98" ht="10.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12"/>
      <c r="O1453" s="12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  <c r="CO1453" s="6"/>
      <c r="CP1453" s="6"/>
      <c r="CQ1453" s="6"/>
      <c r="CR1453" s="6"/>
      <c r="CS1453" s="6"/>
      <c r="CT1453" s="6"/>
    </row>
    <row r="1454" spans="1:98" ht="10.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12"/>
      <c r="O1454" s="12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  <c r="CO1454" s="6"/>
      <c r="CP1454" s="6"/>
      <c r="CQ1454" s="6"/>
      <c r="CR1454" s="6"/>
      <c r="CS1454" s="6"/>
      <c r="CT1454" s="6"/>
    </row>
    <row r="1455" spans="1:98" ht="10.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12"/>
      <c r="O1455" s="12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  <c r="CO1455" s="6"/>
      <c r="CP1455" s="6"/>
      <c r="CQ1455" s="6"/>
      <c r="CR1455" s="6"/>
      <c r="CS1455" s="6"/>
      <c r="CT1455" s="6"/>
    </row>
    <row r="1456" spans="1:98" ht="10.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12"/>
      <c r="O1456" s="12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  <c r="CO1456" s="6"/>
      <c r="CP1456" s="6"/>
      <c r="CQ1456" s="6"/>
      <c r="CR1456" s="6"/>
      <c r="CS1456" s="6"/>
      <c r="CT1456" s="6"/>
    </row>
    <row r="1457" spans="1:98" ht="10.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12"/>
      <c r="O1457" s="12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  <c r="CO1457" s="6"/>
      <c r="CP1457" s="6"/>
      <c r="CQ1457" s="6"/>
      <c r="CR1457" s="6"/>
      <c r="CS1457" s="6"/>
      <c r="CT1457" s="6"/>
    </row>
    <row r="1458" spans="1:98" ht="10.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12"/>
      <c r="O1458" s="12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  <c r="CO1458" s="6"/>
      <c r="CP1458" s="6"/>
      <c r="CQ1458" s="6"/>
      <c r="CR1458" s="6"/>
      <c r="CS1458" s="6"/>
      <c r="CT1458" s="6"/>
    </row>
    <row r="1459" spans="1:98" ht="10.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12"/>
      <c r="O1459" s="12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  <c r="CO1459" s="6"/>
      <c r="CP1459" s="6"/>
      <c r="CQ1459" s="6"/>
      <c r="CR1459" s="6"/>
      <c r="CS1459" s="6"/>
      <c r="CT1459" s="6"/>
    </row>
    <row r="1460" spans="1:98" ht="10.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12"/>
      <c r="O1460" s="12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  <c r="CO1460" s="6"/>
      <c r="CP1460" s="6"/>
      <c r="CQ1460" s="6"/>
      <c r="CR1460" s="6"/>
      <c r="CS1460" s="6"/>
      <c r="CT1460" s="6"/>
    </row>
    <row r="1461" spans="1:98" ht="10.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12"/>
      <c r="O1461" s="12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  <c r="CO1461" s="6"/>
      <c r="CP1461" s="6"/>
      <c r="CQ1461" s="6"/>
      <c r="CR1461" s="6"/>
      <c r="CS1461" s="6"/>
      <c r="CT1461" s="6"/>
    </row>
    <row r="1462" spans="1:98" ht="10.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12"/>
      <c r="O1462" s="12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  <c r="CO1462" s="6"/>
      <c r="CP1462" s="6"/>
      <c r="CQ1462" s="6"/>
      <c r="CR1462" s="6"/>
      <c r="CS1462" s="6"/>
      <c r="CT1462" s="6"/>
    </row>
    <row r="1463" spans="1:98" ht="10.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12"/>
      <c r="O1463" s="12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</row>
    <row r="1464" spans="1:98" ht="10.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12"/>
      <c r="O1464" s="12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  <c r="CO1464" s="6"/>
      <c r="CP1464" s="6"/>
      <c r="CQ1464" s="6"/>
      <c r="CR1464" s="6"/>
      <c r="CS1464" s="6"/>
      <c r="CT1464" s="6"/>
    </row>
    <row r="1465" spans="1:98" ht="10.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12"/>
      <c r="O1465" s="12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  <c r="CO1465" s="6"/>
      <c r="CP1465" s="6"/>
      <c r="CQ1465" s="6"/>
      <c r="CR1465" s="6"/>
      <c r="CS1465" s="6"/>
      <c r="CT1465" s="6"/>
    </row>
    <row r="1466" spans="1:98" ht="10.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12"/>
      <c r="O1466" s="12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  <c r="CO1466" s="6"/>
      <c r="CP1466" s="6"/>
      <c r="CQ1466" s="6"/>
      <c r="CR1466" s="6"/>
      <c r="CS1466" s="6"/>
      <c r="CT1466" s="6"/>
    </row>
    <row r="1467" spans="1:98" ht="10.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12"/>
      <c r="O1467" s="12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  <c r="CO1467" s="6"/>
      <c r="CP1467" s="6"/>
      <c r="CQ1467" s="6"/>
      <c r="CR1467" s="6"/>
      <c r="CS1467" s="6"/>
      <c r="CT1467" s="6"/>
    </row>
    <row r="1468" spans="1:98" ht="10.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12"/>
      <c r="O1468" s="12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  <c r="CO1468" s="6"/>
      <c r="CP1468" s="6"/>
      <c r="CQ1468" s="6"/>
      <c r="CR1468" s="6"/>
      <c r="CS1468" s="6"/>
      <c r="CT1468" s="6"/>
    </row>
    <row r="1469" spans="1:98" ht="10.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12"/>
      <c r="O1469" s="12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  <c r="CO1469" s="6"/>
      <c r="CP1469" s="6"/>
      <c r="CQ1469" s="6"/>
      <c r="CR1469" s="6"/>
      <c r="CS1469" s="6"/>
      <c r="CT1469" s="6"/>
    </row>
    <row r="1470" spans="1:98" ht="10.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12"/>
      <c r="O1470" s="12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  <c r="CO1470" s="6"/>
      <c r="CP1470" s="6"/>
      <c r="CQ1470" s="6"/>
      <c r="CR1470" s="6"/>
      <c r="CS1470" s="6"/>
      <c r="CT1470" s="6"/>
    </row>
    <row r="1471" spans="1:98" ht="10.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12"/>
      <c r="O1471" s="12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  <c r="CO1471" s="6"/>
      <c r="CP1471" s="6"/>
      <c r="CQ1471" s="6"/>
      <c r="CR1471" s="6"/>
      <c r="CS1471" s="6"/>
      <c r="CT1471" s="6"/>
    </row>
    <row r="1472" spans="1:98" ht="10.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12"/>
      <c r="O1472" s="12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  <c r="CO1472" s="6"/>
      <c r="CP1472" s="6"/>
      <c r="CQ1472" s="6"/>
      <c r="CR1472" s="6"/>
      <c r="CS1472" s="6"/>
      <c r="CT1472" s="6"/>
    </row>
    <row r="1473" spans="1:98" ht="10.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12"/>
      <c r="O1473" s="12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  <c r="CO1473" s="6"/>
      <c r="CP1473" s="6"/>
      <c r="CQ1473" s="6"/>
      <c r="CR1473" s="6"/>
      <c r="CS1473" s="6"/>
      <c r="CT1473" s="6"/>
    </row>
    <row r="1474" spans="1:98" ht="10.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12"/>
      <c r="O1474" s="12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  <c r="CO1474" s="6"/>
      <c r="CP1474" s="6"/>
      <c r="CQ1474" s="6"/>
      <c r="CR1474" s="6"/>
      <c r="CS1474" s="6"/>
      <c r="CT1474" s="6"/>
    </row>
    <row r="1475" spans="1:98" ht="10.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12"/>
      <c r="O1475" s="12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  <c r="CO1475" s="6"/>
      <c r="CP1475" s="6"/>
      <c r="CQ1475" s="6"/>
      <c r="CR1475" s="6"/>
      <c r="CS1475" s="6"/>
      <c r="CT1475" s="6"/>
    </row>
    <row r="1476" spans="1:98" ht="10.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12"/>
      <c r="O1476" s="12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  <c r="CO1476" s="6"/>
      <c r="CP1476" s="6"/>
      <c r="CQ1476" s="6"/>
      <c r="CR1476" s="6"/>
      <c r="CS1476" s="6"/>
      <c r="CT1476" s="6"/>
    </row>
    <row r="1477" spans="1:98" ht="10.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12"/>
      <c r="O1477" s="12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  <c r="CO1477" s="6"/>
      <c r="CP1477" s="6"/>
      <c r="CQ1477" s="6"/>
      <c r="CR1477" s="6"/>
      <c r="CS1477" s="6"/>
      <c r="CT1477" s="6"/>
    </row>
    <row r="1478" spans="1:98" ht="10.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12"/>
      <c r="O1478" s="12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  <c r="CO1478" s="6"/>
      <c r="CP1478" s="6"/>
      <c r="CQ1478" s="6"/>
      <c r="CR1478" s="6"/>
      <c r="CS1478" s="6"/>
      <c r="CT1478" s="6"/>
    </row>
    <row r="1479" spans="1:98" ht="10.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12"/>
      <c r="O1479" s="12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  <c r="CO1479" s="6"/>
      <c r="CP1479" s="6"/>
      <c r="CQ1479" s="6"/>
      <c r="CR1479" s="6"/>
      <c r="CS1479" s="6"/>
      <c r="CT1479" s="6"/>
    </row>
    <row r="1480" spans="1:98" ht="10.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12"/>
      <c r="O1480" s="12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  <c r="CO1480" s="6"/>
      <c r="CP1480" s="6"/>
      <c r="CQ1480" s="6"/>
      <c r="CR1480" s="6"/>
      <c r="CS1480" s="6"/>
      <c r="CT1480" s="6"/>
    </row>
    <row r="1481" spans="1:98" ht="10.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12"/>
      <c r="O1481" s="12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  <c r="CO1481" s="6"/>
      <c r="CP1481" s="6"/>
      <c r="CQ1481" s="6"/>
      <c r="CR1481" s="6"/>
      <c r="CS1481" s="6"/>
      <c r="CT1481" s="6"/>
    </row>
    <row r="1482" spans="1:98" ht="10.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12"/>
      <c r="O1482" s="12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  <c r="CO1482" s="6"/>
      <c r="CP1482" s="6"/>
      <c r="CQ1482" s="6"/>
      <c r="CR1482" s="6"/>
      <c r="CS1482" s="6"/>
      <c r="CT1482" s="6"/>
    </row>
    <row r="1483" spans="1:98" ht="10.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12"/>
      <c r="O1483" s="12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  <c r="CO1483" s="6"/>
      <c r="CP1483" s="6"/>
      <c r="CQ1483" s="6"/>
      <c r="CR1483" s="6"/>
      <c r="CS1483" s="6"/>
      <c r="CT1483" s="6"/>
    </row>
    <row r="1484" spans="1:98" ht="10.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12"/>
      <c r="O1484" s="12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</row>
    <row r="1485" spans="1:98" ht="10.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12"/>
      <c r="O1485" s="12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</row>
    <row r="1486" spans="1:98" ht="10.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12"/>
      <c r="O1486" s="12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</row>
    <row r="1487" spans="1:98" ht="10.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12"/>
      <c r="O1487" s="12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</row>
    <row r="1488" spans="1:98" ht="10.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12"/>
      <c r="O1488" s="12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</row>
    <row r="1489" spans="1:98" ht="10.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12"/>
      <c r="O1489" s="12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</row>
    <row r="1490" spans="1:98" ht="10.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12"/>
      <c r="O1490" s="12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</row>
    <row r="1491" spans="1:98" ht="10.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12"/>
      <c r="O1491" s="12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</row>
    <row r="1492" spans="1:98" ht="10.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12"/>
      <c r="O1492" s="12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</row>
    <row r="1493" spans="1:98" ht="10.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12"/>
      <c r="O1493" s="12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  <c r="CO1493" s="6"/>
      <c r="CP1493" s="6"/>
      <c r="CQ1493" s="6"/>
      <c r="CR1493" s="6"/>
      <c r="CS1493" s="6"/>
      <c r="CT1493" s="6"/>
    </row>
    <row r="1494" spans="1:98" ht="10.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12"/>
      <c r="O1494" s="12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  <c r="CO1494" s="6"/>
      <c r="CP1494" s="6"/>
      <c r="CQ1494" s="6"/>
      <c r="CR1494" s="6"/>
      <c r="CS1494" s="6"/>
      <c r="CT1494" s="6"/>
    </row>
    <row r="1495" spans="1:98" ht="10.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12"/>
      <c r="O1495" s="12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  <c r="CO1495" s="6"/>
      <c r="CP1495" s="6"/>
      <c r="CQ1495" s="6"/>
      <c r="CR1495" s="6"/>
      <c r="CS1495" s="6"/>
      <c r="CT1495" s="6"/>
    </row>
    <row r="1496" spans="1:98" ht="10.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12"/>
      <c r="O1496" s="12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  <c r="CO1496" s="6"/>
      <c r="CP1496" s="6"/>
      <c r="CQ1496" s="6"/>
      <c r="CR1496" s="6"/>
      <c r="CS1496" s="6"/>
      <c r="CT1496" s="6"/>
    </row>
    <row r="1497" spans="1:98" ht="10.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12"/>
      <c r="O1497" s="12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  <c r="CO1497" s="6"/>
      <c r="CP1497" s="6"/>
      <c r="CQ1497" s="6"/>
      <c r="CR1497" s="6"/>
      <c r="CS1497" s="6"/>
      <c r="CT1497" s="6"/>
    </row>
    <row r="1498" spans="1:98" ht="10.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12"/>
      <c r="O1498" s="12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  <c r="CO1498" s="6"/>
      <c r="CP1498" s="6"/>
      <c r="CQ1498" s="6"/>
      <c r="CR1498" s="6"/>
      <c r="CS1498" s="6"/>
      <c r="CT1498" s="6"/>
    </row>
    <row r="1499" spans="1:98" ht="10.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12"/>
      <c r="O1499" s="12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  <c r="CO1499" s="6"/>
      <c r="CP1499" s="6"/>
      <c r="CQ1499" s="6"/>
      <c r="CR1499" s="6"/>
      <c r="CS1499" s="6"/>
      <c r="CT1499" s="6"/>
    </row>
    <row r="1500" spans="1:98" ht="10.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12"/>
      <c r="O1500" s="12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  <c r="CO1500" s="6"/>
      <c r="CP1500" s="6"/>
      <c r="CQ1500" s="6"/>
      <c r="CR1500" s="6"/>
      <c r="CS1500" s="6"/>
      <c r="CT1500" s="6"/>
    </row>
    <row r="1501" spans="1:98" ht="10.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12"/>
      <c r="O1501" s="12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  <c r="CO1501" s="6"/>
      <c r="CP1501" s="6"/>
      <c r="CQ1501" s="6"/>
      <c r="CR1501" s="6"/>
      <c r="CS1501" s="6"/>
      <c r="CT1501" s="6"/>
    </row>
    <row r="1502" spans="1:98" ht="10.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12"/>
      <c r="O1502" s="12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  <c r="CO1502" s="6"/>
      <c r="CP1502" s="6"/>
      <c r="CQ1502" s="6"/>
      <c r="CR1502" s="6"/>
      <c r="CS1502" s="6"/>
      <c r="CT1502" s="6"/>
    </row>
    <row r="1503" spans="1:98" ht="10.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12"/>
      <c r="O1503" s="12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  <c r="CO1503" s="6"/>
      <c r="CP1503" s="6"/>
      <c r="CQ1503" s="6"/>
      <c r="CR1503" s="6"/>
      <c r="CS1503" s="6"/>
      <c r="CT1503" s="6"/>
    </row>
    <row r="1504" spans="1:98" ht="10.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12"/>
      <c r="O1504" s="12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  <c r="CO1504" s="6"/>
      <c r="CP1504" s="6"/>
      <c r="CQ1504" s="6"/>
      <c r="CR1504" s="6"/>
      <c r="CS1504" s="6"/>
      <c r="CT1504" s="6"/>
    </row>
    <row r="1505" spans="1:98" ht="10.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12"/>
      <c r="O1505" s="12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  <c r="CO1505" s="6"/>
      <c r="CP1505" s="6"/>
      <c r="CQ1505" s="6"/>
      <c r="CR1505" s="6"/>
      <c r="CS1505" s="6"/>
      <c r="CT1505" s="6"/>
    </row>
    <row r="1506" spans="1:98" ht="10.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12"/>
      <c r="O1506" s="12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  <c r="CO1506" s="6"/>
      <c r="CP1506" s="6"/>
      <c r="CQ1506" s="6"/>
      <c r="CR1506" s="6"/>
      <c r="CS1506" s="6"/>
      <c r="CT1506" s="6"/>
    </row>
    <row r="1507" spans="1:98" ht="10.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12"/>
      <c r="O1507" s="12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  <c r="CO1507" s="6"/>
      <c r="CP1507" s="6"/>
      <c r="CQ1507" s="6"/>
      <c r="CR1507" s="6"/>
      <c r="CS1507" s="6"/>
      <c r="CT1507" s="6"/>
    </row>
    <row r="1508" spans="1:98" ht="10.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12"/>
      <c r="O1508" s="12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  <c r="CO1508" s="6"/>
      <c r="CP1508" s="6"/>
      <c r="CQ1508" s="6"/>
      <c r="CR1508" s="6"/>
      <c r="CS1508" s="6"/>
      <c r="CT1508" s="6"/>
    </row>
    <row r="1509" spans="1:98" ht="10.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12"/>
      <c r="O1509" s="12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  <c r="CO1509" s="6"/>
      <c r="CP1509" s="6"/>
      <c r="CQ1509" s="6"/>
      <c r="CR1509" s="6"/>
      <c r="CS1509" s="6"/>
      <c r="CT1509" s="6"/>
    </row>
    <row r="1510" spans="1:98" ht="10.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12"/>
      <c r="O1510" s="12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  <c r="CO1510" s="6"/>
      <c r="CP1510" s="6"/>
      <c r="CQ1510" s="6"/>
      <c r="CR1510" s="6"/>
      <c r="CS1510" s="6"/>
      <c r="CT1510" s="6"/>
    </row>
    <row r="1511" spans="1:98" ht="10.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12"/>
      <c r="O1511" s="12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  <c r="CO1511" s="6"/>
      <c r="CP1511" s="6"/>
      <c r="CQ1511" s="6"/>
      <c r="CR1511" s="6"/>
      <c r="CS1511" s="6"/>
      <c r="CT1511" s="6"/>
    </row>
    <row r="1512" spans="1:98" ht="10.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12"/>
      <c r="O1512" s="12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  <c r="CO1512" s="6"/>
      <c r="CP1512" s="6"/>
      <c r="CQ1512" s="6"/>
      <c r="CR1512" s="6"/>
      <c r="CS1512" s="6"/>
      <c r="CT1512" s="6"/>
    </row>
    <row r="1513" spans="1:98" ht="10.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12"/>
      <c r="O1513" s="12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  <c r="CO1513" s="6"/>
      <c r="CP1513" s="6"/>
      <c r="CQ1513" s="6"/>
      <c r="CR1513" s="6"/>
      <c r="CS1513" s="6"/>
      <c r="CT1513" s="6"/>
    </row>
    <row r="1514" spans="1:98" ht="10.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12"/>
      <c r="O1514" s="12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  <c r="CO1514" s="6"/>
      <c r="CP1514" s="6"/>
      <c r="CQ1514" s="6"/>
      <c r="CR1514" s="6"/>
      <c r="CS1514" s="6"/>
      <c r="CT1514" s="6"/>
    </row>
    <row r="1515" spans="1:98" ht="10.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12"/>
      <c r="O1515" s="12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  <c r="CO1515" s="6"/>
      <c r="CP1515" s="6"/>
      <c r="CQ1515" s="6"/>
      <c r="CR1515" s="6"/>
      <c r="CS1515" s="6"/>
      <c r="CT1515" s="6"/>
    </row>
    <row r="1516" spans="1:98" ht="10.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12"/>
      <c r="O1516" s="12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  <c r="CO1516" s="6"/>
      <c r="CP1516" s="6"/>
      <c r="CQ1516" s="6"/>
      <c r="CR1516" s="6"/>
      <c r="CS1516" s="6"/>
      <c r="CT1516" s="6"/>
    </row>
    <row r="1517" spans="1:98" ht="10.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12"/>
      <c r="O1517" s="12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  <c r="CO1517" s="6"/>
      <c r="CP1517" s="6"/>
      <c r="CQ1517" s="6"/>
      <c r="CR1517" s="6"/>
      <c r="CS1517" s="6"/>
      <c r="CT1517" s="6"/>
    </row>
    <row r="1518" spans="1:98" ht="10.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12"/>
      <c r="O1518" s="12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  <c r="CO1518" s="6"/>
      <c r="CP1518" s="6"/>
      <c r="CQ1518" s="6"/>
      <c r="CR1518" s="6"/>
      <c r="CS1518" s="6"/>
      <c r="CT1518" s="6"/>
    </row>
    <row r="1519" spans="1:98" ht="10.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12"/>
      <c r="O1519" s="12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  <c r="CO1519" s="6"/>
      <c r="CP1519" s="6"/>
      <c r="CQ1519" s="6"/>
      <c r="CR1519" s="6"/>
      <c r="CS1519" s="6"/>
      <c r="CT1519" s="6"/>
    </row>
    <row r="1520" spans="1:98" ht="10.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12"/>
      <c r="O1520" s="12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  <c r="CO1520" s="6"/>
      <c r="CP1520" s="6"/>
      <c r="CQ1520" s="6"/>
      <c r="CR1520" s="6"/>
      <c r="CS1520" s="6"/>
      <c r="CT1520" s="6"/>
    </row>
    <row r="1521" spans="1:98" ht="10.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12"/>
      <c r="O1521" s="12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  <c r="CO1521" s="6"/>
      <c r="CP1521" s="6"/>
      <c r="CQ1521" s="6"/>
      <c r="CR1521" s="6"/>
      <c r="CS1521" s="6"/>
      <c r="CT1521" s="6"/>
    </row>
    <row r="1522" spans="1:98" ht="10.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12"/>
      <c r="O1522" s="12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  <c r="CO1522" s="6"/>
      <c r="CP1522" s="6"/>
      <c r="CQ1522" s="6"/>
      <c r="CR1522" s="6"/>
      <c r="CS1522" s="6"/>
      <c r="CT1522" s="6"/>
    </row>
    <row r="1523" spans="1:98" ht="10.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12"/>
      <c r="O1523" s="12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  <c r="CO1523" s="6"/>
      <c r="CP1523" s="6"/>
      <c r="CQ1523" s="6"/>
      <c r="CR1523" s="6"/>
      <c r="CS1523" s="6"/>
      <c r="CT1523" s="6"/>
    </row>
    <row r="1524" spans="1:98" ht="10.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12"/>
      <c r="O1524" s="12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  <c r="CO1524" s="6"/>
      <c r="CP1524" s="6"/>
      <c r="CQ1524" s="6"/>
      <c r="CR1524" s="6"/>
      <c r="CS1524" s="6"/>
      <c r="CT1524" s="6"/>
    </row>
    <row r="1525" spans="1:98" ht="10.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12"/>
      <c r="O1525" s="12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  <c r="CO1525" s="6"/>
      <c r="CP1525" s="6"/>
      <c r="CQ1525" s="6"/>
      <c r="CR1525" s="6"/>
      <c r="CS1525" s="6"/>
      <c r="CT1525" s="6"/>
    </row>
    <row r="1526" spans="1:98" ht="10.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12"/>
      <c r="O1526" s="12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  <c r="CO1526" s="6"/>
      <c r="CP1526" s="6"/>
      <c r="CQ1526" s="6"/>
      <c r="CR1526" s="6"/>
      <c r="CS1526" s="6"/>
      <c r="CT1526" s="6"/>
    </row>
    <row r="1527" spans="1:98" ht="10.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12"/>
      <c r="O1527" s="12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  <c r="CO1527" s="6"/>
      <c r="CP1527" s="6"/>
      <c r="CQ1527" s="6"/>
      <c r="CR1527" s="6"/>
      <c r="CS1527" s="6"/>
      <c r="CT1527" s="6"/>
    </row>
    <row r="1528" spans="1:98" ht="10.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12"/>
      <c r="O1528" s="12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  <c r="CO1528" s="6"/>
      <c r="CP1528" s="6"/>
      <c r="CQ1528" s="6"/>
      <c r="CR1528" s="6"/>
      <c r="CS1528" s="6"/>
      <c r="CT1528" s="6"/>
    </row>
    <row r="1529" spans="1:98" ht="10.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12"/>
      <c r="O1529" s="12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  <c r="CO1529" s="6"/>
      <c r="CP1529" s="6"/>
      <c r="CQ1529" s="6"/>
      <c r="CR1529" s="6"/>
      <c r="CS1529" s="6"/>
      <c r="CT1529" s="6"/>
    </row>
    <row r="1530" spans="1:98" ht="10.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12"/>
      <c r="O1530" s="12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  <c r="CO1530" s="6"/>
      <c r="CP1530" s="6"/>
      <c r="CQ1530" s="6"/>
      <c r="CR1530" s="6"/>
      <c r="CS1530" s="6"/>
      <c r="CT1530" s="6"/>
    </row>
    <row r="1531" spans="1:98" ht="10.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12"/>
      <c r="O1531" s="12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  <c r="CO1531" s="6"/>
      <c r="CP1531" s="6"/>
      <c r="CQ1531" s="6"/>
      <c r="CR1531" s="6"/>
      <c r="CS1531" s="6"/>
      <c r="CT1531" s="6"/>
    </row>
    <row r="1532" spans="1:98" ht="10.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12"/>
      <c r="O1532" s="12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  <c r="CO1532" s="6"/>
      <c r="CP1532" s="6"/>
      <c r="CQ1532" s="6"/>
      <c r="CR1532" s="6"/>
      <c r="CS1532" s="6"/>
      <c r="CT1532" s="6"/>
    </row>
    <row r="1533" spans="1:98" ht="10.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12"/>
      <c r="O1533" s="12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  <c r="CO1533" s="6"/>
      <c r="CP1533" s="6"/>
      <c r="CQ1533" s="6"/>
      <c r="CR1533" s="6"/>
      <c r="CS1533" s="6"/>
      <c r="CT1533" s="6"/>
    </row>
    <row r="1534" spans="1:98" ht="10.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12"/>
      <c r="O1534" s="12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  <c r="CO1534" s="6"/>
      <c r="CP1534" s="6"/>
      <c r="CQ1534" s="6"/>
      <c r="CR1534" s="6"/>
      <c r="CS1534" s="6"/>
      <c r="CT1534" s="6"/>
    </row>
    <row r="1535" spans="1:98" ht="10.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12"/>
      <c r="O1535" s="12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  <c r="CO1535" s="6"/>
      <c r="CP1535" s="6"/>
      <c r="CQ1535" s="6"/>
      <c r="CR1535" s="6"/>
      <c r="CS1535" s="6"/>
      <c r="CT1535" s="6"/>
    </row>
    <row r="1536" spans="1:98" ht="10.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12"/>
      <c r="O1536" s="12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  <c r="CO1536" s="6"/>
      <c r="CP1536" s="6"/>
      <c r="CQ1536" s="6"/>
      <c r="CR1536" s="6"/>
      <c r="CS1536" s="6"/>
      <c r="CT1536" s="6"/>
    </row>
    <row r="1537" spans="1:98" ht="10.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12"/>
      <c r="O1537" s="12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  <c r="CO1537" s="6"/>
      <c r="CP1537" s="6"/>
      <c r="CQ1537" s="6"/>
      <c r="CR1537" s="6"/>
      <c r="CS1537" s="6"/>
      <c r="CT1537" s="6"/>
    </row>
    <row r="1538" spans="1:98" ht="10.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12"/>
      <c r="O1538" s="12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  <c r="CO1538" s="6"/>
      <c r="CP1538" s="6"/>
      <c r="CQ1538" s="6"/>
      <c r="CR1538" s="6"/>
      <c r="CS1538" s="6"/>
      <c r="CT1538" s="6"/>
    </row>
    <row r="1539" spans="1:98" ht="10.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12"/>
      <c r="O1539" s="12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  <c r="CO1539" s="6"/>
      <c r="CP1539" s="6"/>
      <c r="CQ1539" s="6"/>
      <c r="CR1539" s="6"/>
      <c r="CS1539" s="6"/>
      <c r="CT1539" s="6"/>
    </row>
    <row r="1540" spans="1:98" ht="10.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12"/>
      <c r="O1540" s="12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  <c r="CO1540" s="6"/>
      <c r="CP1540" s="6"/>
      <c r="CQ1540" s="6"/>
      <c r="CR1540" s="6"/>
      <c r="CS1540" s="6"/>
      <c r="CT1540" s="6"/>
    </row>
    <row r="1541" spans="1:98" ht="10.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12"/>
      <c r="O1541" s="12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  <c r="CO1541" s="6"/>
      <c r="CP1541" s="6"/>
      <c r="CQ1541" s="6"/>
      <c r="CR1541" s="6"/>
      <c r="CS1541" s="6"/>
      <c r="CT1541" s="6"/>
    </row>
    <row r="1542" spans="1:98" ht="10.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12"/>
      <c r="O1542" s="12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  <c r="CO1542" s="6"/>
      <c r="CP1542" s="6"/>
      <c r="CQ1542" s="6"/>
      <c r="CR1542" s="6"/>
      <c r="CS1542" s="6"/>
      <c r="CT1542" s="6"/>
    </row>
    <row r="1543" spans="1:98" ht="10.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12"/>
      <c r="O1543" s="12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  <c r="CO1543" s="6"/>
      <c r="CP1543" s="6"/>
      <c r="CQ1543" s="6"/>
      <c r="CR1543" s="6"/>
      <c r="CS1543" s="6"/>
      <c r="CT1543" s="6"/>
    </row>
    <row r="1544" spans="1:98" ht="10.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12"/>
      <c r="O1544" s="12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</row>
    <row r="1545" spans="1:98" ht="10.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12"/>
      <c r="O1545" s="12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  <c r="CO1545" s="6"/>
      <c r="CP1545" s="6"/>
      <c r="CQ1545" s="6"/>
      <c r="CR1545" s="6"/>
      <c r="CS1545" s="6"/>
      <c r="CT1545" s="6"/>
    </row>
    <row r="1546" spans="1:98" ht="10.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12"/>
      <c r="O1546" s="12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</row>
    <row r="1547" spans="1:98" ht="10.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12"/>
      <c r="O1547" s="12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  <c r="CO1547" s="6"/>
      <c r="CP1547" s="6"/>
      <c r="CQ1547" s="6"/>
      <c r="CR1547" s="6"/>
      <c r="CS1547" s="6"/>
      <c r="CT1547" s="6"/>
    </row>
    <row r="1548" spans="1:98" ht="10.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12"/>
      <c r="O1548" s="12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  <c r="CO1548" s="6"/>
      <c r="CP1548" s="6"/>
      <c r="CQ1548" s="6"/>
      <c r="CR1548" s="6"/>
      <c r="CS1548" s="6"/>
      <c r="CT1548" s="6"/>
    </row>
    <row r="1549" spans="1:98" ht="10.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12"/>
      <c r="O1549" s="12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  <c r="CO1549" s="6"/>
      <c r="CP1549" s="6"/>
      <c r="CQ1549" s="6"/>
      <c r="CR1549" s="6"/>
      <c r="CS1549" s="6"/>
      <c r="CT1549" s="6"/>
    </row>
    <row r="1550" spans="1:98" ht="10.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12"/>
      <c r="O1550" s="12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  <c r="CO1550" s="6"/>
      <c r="CP1550" s="6"/>
      <c r="CQ1550" s="6"/>
      <c r="CR1550" s="6"/>
      <c r="CS1550" s="6"/>
      <c r="CT1550" s="6"/>
    </row>
    <row r="1551" spans="1:98" ht="10.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12"/>
      <c r="O1551" s="12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  <c r="CO1551" s="6"/>
      <c r="CP1551" s="6"/>
      <c r="CQ1551" s="6"/>
      <c r="CR1551" s="6"/>
      <c r="CS1551" s="6"/>
      <c r="CT1551" s="6"/>
    </row>
    <row r="1552" spans="1:98" ht="10.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12"/>
      <c r="O1552" s="12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  <c r="CO1552" s="6"/>
      <c r="CP1552" s="6"/>
      <c r="CQ1552" s="6"/>
      <c r="CR1552" s="6"/>
      <c r="CS1552" s="6"/>
      <c r="CT1552" s="6"/>
    </row>
    <row r="1553" spans="1:98" ht="10.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12"/>
      <c r="O1553" s="12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  <c r="CO1553" s="6"/>
      <c r="CP1553" s="6"/>
      <c r="CQ1553" s="6"/>
      <c r="CR1553" s="6"/>
      <c r="CS1553" s="6"/>
      <c r="CT1553" s="6"/>
    </row>
    <row r="1554" spans="1:98" ht="10.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12"/>
      <c r="O1554" s="12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  <c r="CO1554" s="6"/>
      <c r="CP1554" s="6"/>
      <c r="CQ1554" s="6"/>
      <c r="CR1554" s="6"/>
      <c r="CS1554" s="6"/>
      <c r="CT1554" s="6"/>
    </row>
    <row r="1555" spans="1:98" ht="10.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12"/>
      <c r="O1555" s="12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  <c r="CO1555" s="6"/>
      <c r="CP1555" s="6"/>
      <c r="CQ1555" s="6"/>
      <c r="CR1555" s="6"/>
      <c r="CS1555" s="6"/>
      <c r="CT1555" s="6"/>
    </row>
    <row r="1556" spans="1:98" ht="10.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12"/>
      <c r="O1556" s="12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  <c r="CO1556" s="6"/>
      <c r="CP1556" s="6"/>
      <c r="CQ1556" s="6"/>
      <c r="CR1556" s="6"/>
      <c r="CS1556" s="6"/>
      <c r="CT1556" s="6"/>
    </row>
    <row r="1557" spans="1:98" ht="10.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12"/>
      <c r="O1557" s="12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  <c r="CO1557" s="6"/>
      <c r="CP1557" s="6"/>
      <c r="CQ1557" s="6"/>
      <c r="CR1557" s="6"/>
      <c r="CS1557" s="6"/>
      <c r="CT1557" s="6"/>
    </row>
    <row r="1558" spans="1:98" ht="10.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12"/>
      <c r="O1558" s="12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  <c r="CO1558" s="6"/>
      <c r="CP1558" s="6"/>
      <c r="CQ1558" s="6"/>
      <c r="CR1558" s="6"/>
      <c r="CS1558" s="6"/>
      <c r="CT1558" s="6"/>
    </row>
    <row r="1559" spans="1:98" ht="10.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12"/>
      <c r="O1559" s="12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  <c r="CO1559" s="6"/>
      <c r="CP1559" s="6"/>
      <c r="CQ1559" s="6"/>
      <c r="CR1559" s="6"/>
      <c r="CS1559" s="6"/>
      <c r="CT1559" s="6"/>
    </row>
    <row r="1560" spans="1:98" ht="10.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12"/>
      <c r="O1560" s="12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  <c r="CO1560" s="6"/>
      <c r="CP1560" s="6"/>
      <c r="CQ1560" s="6"/>
      <c r="CR1560" s="6"/>
      <c r="CS1560" s="6"/>
      <c r="CT1560" s="6"/>
    </row>
    <row r="1561" spans="1:98" ht="10.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12"/>
      <c r="O1561" s="12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  <c r="CO1561" s="6"/>
      <c r="CP1561" s="6"/>
      <c r="CQ1561" s="6"/>
      <c r="CR1561" s="6"/>
      <c r="CS1561" s="6"/>
      <c r="CT1561" s="6"/>
    </row>
    <row r="1562" spans="1:98" ht="10.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12"/>
      <c r="O1562" s="12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  <c r="CO1562" s="6"/>
      <c r="CP1562" s="6"/>
      <c r="CQ1562" s="6"/>
      <c r="CR1562" s="6"/>
      <c r="CS1562" s="6"/>
      <c r="CT1562" s="6"/>
    </row>
    <row r="1563" spans="1:98" ht="10.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12"/>
      <c r="O1563" s="12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  <c r="CO1563" s="6"/>
      <c r="CP1563" s="6"/>
      <c r="CQ1563" s="6"/>
      <c r="CR1563" s="6"/>
      <c r="CS1563" s="6"/>
      <c r="CT1563" s="6"/>
    </row>
    <row r="1564" spans="1:98" ht="10.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12"/>
      <c r="O1564" s="12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  <c r="CO1564" s="6"/>
      <c r="CP1564" s="6"/>
      <c r="CQ1564" s="6"/>
      <c r="CR1564" s="6"/>
      <c r="CS1564" s="6"/>
      <c r="CT1564" s="6"/>
    </row>
    <row r="1565" spans="1:98" ht="10.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12"/>
      <c r="O1565" s="12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  <c r="CO1565" s="6"/>
      <c r="CP1565" s="6"/>
      <c r="CQ1565" s="6"/>
      <c r="CR1565" s="6"/>
      <c r="CS1565" s="6"/>
      <c r="CT1565" s="6"/>
    </row>
    <row r="1566" spans="1:98" ht="10.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12"/>
      <c r="O1566" s="12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  <c r="CO1566" s="6"/>
      <c r="CP1566" s="6"/>
      <c r="CQ1566" s="6"/>
      <c r="CR1566" s="6"/>
      <c r="CS1566" s="6"/>
      <c r="CT1566" s="6"/>
    </row>
    <row r="1567" spans="1:98" ht="10.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12"/>
      <c r="O1567" s="12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  <c r="CO1567" s="6"/>
      <c r="CP1567" s="6"/>
      <c r="CQ1567" s="6"/>
      <c r="CR1567" s="6"/>
      <c r="CS1567" s="6"/>
      <c r="CT1567" s="6"/>
    </row>
    <row r="1568" spans="1:98" ht="10.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12"/>
      <c r="O1568" s="12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  <c r="CO1568" s="6"/>
      <c r="CP1568" s="6"/>
      <c r="CQ1568" s="6"/>
      <c r="CR1568" s="6"/>
      <c r="CS1568" s="6"/>
      <c r="CT1568" s="6"/>
    </row>
    <row r="1569" spans="1:98" ht="10.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12"/>
      <c r="O1569" s="12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  <c r="CO1569" s="6"/>
      <c r="CP1569" s="6"/>
      <c r="CQ1569" s="6"/>
      <c r="CR1569" s="6"/>
      <c r="CS1569" s="6"/>
      <c r="CT1569" s="6"/>
    </row>
    <row r="1570" spans="1:98" ht="10.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12"/>
      <c r="O1570" s="12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  <c r="CO1570" s="6"/>
      <c r="CP1570" s="6"/>
      <c r="CQ1570" s="6"/>
      <c r="CR1570" s="6"/>
      <c r="CS1570" s="6"/>
      <c r="CT1570" s="6"/>
    </row>
    <row r="1571" spans="1:98" ht="10.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12"/>
      <c r="O1571" s="12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  <c r="CO1571" s="6"/>
      <c r="CP1571" s="6"/>
      <c r="CQ1571" s="6"/>
      <c r="CR1571" s="6"/>
      <c r="CS1571" s="6"/>
      <c r="CT1571" s="6"/>
    </row>
    <row r="1572" spans="1:98" ht="10.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12"/>
      <c r="O1572" s="12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  <c r="CO1572" s="6"/>
      <c r="CP1572" s="6"/>
      <c r="CQ1572" s="6"/>
      <c r="CR1572" s="6"/>
      <c r="CS1572" s="6"/>
      <c r="CT1572" s="6"/>
    </row>
    <row r="1573" spans="1:98" ht="10.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12"/>
      <c r="O1573" s="12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  <c r="CO1573" s="6"/>
      <c r="CP1573" s="6"/>
      <c r="CQ1573" s="6"/>
      <c r="CR1573" s="6"/>
      <c r="CS1573" s="6"/>
      <c r="CT1573" s="6"/>
    </row>
    <row r="1574" spans="1:98" ht="10.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12"/>
      <c r="O1574" s="12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  <c r="CO1574" s="6"/>
      <c r="CP1574" s="6"/>
      <c r="CQ1574" s="6"/>
      <c r="CR1574" s="6"/>
      <c r="CS1574" s="6"/>
      <c r="CT1574" s="6"/>
    </row>
    <row r="1575" spans="1:98" ht="10.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12"/>
      <c r="O1575" s="12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</row>
    <row r="1576" spans="1:98" ht="10.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12"/>
      <c r="O1576" s="12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  <c r="CO1576" s="6"/>
      <c r="CP1576" s="6"/>
      <c r="CQ1576" s="6"/>
      <c r="CR1576" s="6"/>
      <c r="CS1576" s="6"/>
      <c r="CT1576" s="6"/>
    </row>
    <row r="1577" spans="1:98" ht="10.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12"/>
      <c r="O1577" s="12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  <c r="CO1577" s="6"/>
      <c r="CP1577" s="6"/>
      <c r="CQ1577" s="6"/>
      <c r="CR1577" s="6"/>
      <c r="CS1577" s="6"/>
      <c r="CT1577" s="6"/>
    </row>
    <row r="1578" spans="1:98" ht="10.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12"/>
      <c r="O1578" s="12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  <c r="CO1578" s="6"/>
      <c r="CP1578" s="6"/>
      <c r="CQ1578" s="6"/>
      <c r="CR1578" s="6"/>
      <c r="CS1578" s="6"/>
      <c r="CT1578" s="6"/>
    </row>
    <row r="1579" spans="1:98" ht="10.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12"/>
      <c r="O1579" s="12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  <c r="CO1579" s="6"/>
      <c r="CP1579" s="6"/>
      <c r="CQ1579" s="6"/>
      <c r="CR1579" s="6"/>
      <c r="CS1579" s="6"/>
      <c r="CT1579" s="6"/>
    </row>
    <row r="1580" spans="1:98" ht="10.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12"/>
      <c r="O1580" s="12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  <c r="CO1580" s="6"/>
      <c r="CP1580" s="6"/>
      <c r="CQ1580" s="6"/>
      <c r="CR1580" s="6"/>
      <c r="CS1580" s="6"/>
      <c r="CT1580" s="6"/>
    </row>
    <row r="1581" spans="1:98" ht="10.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12"/>
      <c r="O1581" s="12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  <c r="CO1581" s="6"/>
      <c r="CP1581" s="6"/>
      <c r="CQ1581" s="6"/>
      <c r="CR1581" s="6"/>
      <c r="CS1581" s="6"/>
      <c r="CT1581" s="6"/>
    </row>
    <row r="1582" spans="1:98" ht="10.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12"/>
      <c r="O1582" s="12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  <c r="CO1582" s="6"/>
      <c r="CP1582" s="6"/>
      <c r="CQ1582" s="6"/>
      <c r="CR1582" s="6"/>
      <c r="CS1582" s="6"/>
      <c r="CT1582" s="6"/>
    </row>
    <row r="1583" spans="1:98" ht="10.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12"/>
      <c r="O1583" s="12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  <c r="CO1583" s="6"/>
      <c r="CP1583" s="6"/>
      <c r="CQ1583" s="6"/>
      <c r="CR1583" s="6"/>
      <c r="CS1583" s="6"/>
      <c r="CT1583" s="6"/>
    </row>
    <row r="1584" spans="1:98" ht="10.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12"/>
      <c r="O1584" s="12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  <c r="CO1584" s="6"/>
      <c r="CP1584" s="6"/>
      <c r="CQ1584" s="6"/>
      <c r="CR1584" s="6"/>
      <c r="CS1584" s="6"/>
      <c r="CT1584" s="6"/>
    </row>
    <row r="1585" spans="1:98" ht="10.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12"/>
      <c r="O1585" s="12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  <c r="CO1585" s="6"/>
      <c r="CP1585" s="6"/>
      <c r="CQ1585" s="6"/>
      <c r="CR1585" s="6"/>
      <c r="CS1585" s="6"/>
      <c r="CT1585" s="6"/>
    </row>
    <row r="1586" spans="1:98" ht="10.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12"/>
      <c r="O1586" s="12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  <c r="CO1586" s="6"/>
      <c r="CP1586" s="6"/>
      <c r="CQ1586" s="6"/>
      <c r="CR1586" s="6"/>
      <c r="CS1586" s="6"/>
      <c r="CT1586" s="6"/>
    </row>
    <row r="1587" spans="1:98" ht="10.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12"/>
      <c r="O1587" s="12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  <c r="CO1587" s="6"/>
      <c r="CP1587" s="6"/>
      <c r="CQ1587" s="6"/>
      <c r="CR1587" s="6"/>
      <c r="CS1587" s="6"/>
      <c r="CT1587" s="6"/>
    </row>
    <row r="1588" spans="1:98" ht="10.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12"/>
      <c r="O1588" s="12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  <c r="CO1588" s="6"/>
      <c r="CP1588" s="6"/>
      <c r="CQ1588" s="6"/>
      <c r="CR1588" s="6"/>
      <c r="CS1588" s="6"/>
      <c r="CT1588" s="6"/>
    </row>
    <row r="1589" spans="1:98" ht="10.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12"/>
      <c r="O1589" s="12"/>
      <c r="CB1589" s="6"/>
      <c r="CC1589" s="6"/>
      <c r="CD1589" s="6"/>
      <c r="CE1589" s="6"/>
      <c r="CF1589" s="6"/>
      <c r="CG1589" s="6"/>
      <c r="CH1589" s="6"/>
      <c r="CI1589" s="6"/>
      <c r="CJ1589" s="6"/>
      <c r="CK1589" s="6"/>
      <c r="CL1589" s="6"/>
      <c r="CM1589" s="6"/>
      <c r="CN1589" s="6"/>
      <c r="CO1589" s="6"/>
      <c r="CP1589" s="6"/>
      <c r="CQ1589" s="6"/>
      <c r="CR1589" s="6"/>
      <c r="CS1589" s="6"/>
      <c r="CT1589" s="6"/>
    </row>
    <row r="1590" spans="1:98" ht="10.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12"/>
      <c r="O1590" s="12"/>
      <c r="CB1590" s="6"/>
      <c r="CC1590" s="6"/>
      <c r="CD1590" s="6"/>
      <c r="CE1590" s="6"/>
      <c r="CF1590" s="6"/>
      <c r="CG1590" s="6"/>
      <c r="CH1590" s="6"/>
      <c r="CI1590" s="6"/>
      <c r="CJ1590" s="6"/>
      <c r="CK1590" s="6"/>
      <c r="CL1590" s="6"/>
      <c r="CM1590" s="6"/>
      <c r="CN1590" s="6"/>
      <c r="CO1590" s="6"/>
      <c r="CP1590" s="6"/>
      <c r="CQ1590" s="6"/>
      <c r="CR1590" s="6"/>
      <c r="CS1590" s="6"/>
      <c r="CT1590" s="6"/>
    </row>
    <row r="1591" spans="1:98" ht="10.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12"/>
      <c r="O1591" s="12"/>
      <c r="CB1591" s="6"/>
      <c r="CC1591" s="6"/>
      <c r="CD1591" s="6"/>
      <c r="CE1591" s="6"/>
      <c r="CF1591" s="6"/>
      <c r="CG1591" s="6"/>
      <c r="CH1591" s="6"/>
      <c r="CI1591" s="6"/>
      <c r="CJ1591" s="6"/>
      <c r="CK1591" s="6"/>
      <c r="CL1591" s="6"/>
      <c r="CM1591" s="6"/>
      <c r="CN1591" s="6"/>
      <c r="CO1591" s="6"/>
      <c r="CP1591" s="6"/>
      <c r="CQ1591" s="6"/>
      <c r="CR1591" s="6"/>
      <c r="CS1591" s="6"/>
      <c r="CT1591" s="6"/>
    </row>
    <row r="1592" spans="1:98" ht="10.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12"/>
      <c r="O1592" s="12"/>
      <c r="CB1592" s="6"/>
      <c r="CC1592" s="6"/>
      <c r="CD1592" s="6"/>
      <c r="CE1592" s="6"/>
      <c r="CF1592" s="6"/>
      <c r="CG1592" s="6"/>
      <c r="CH1592" s="6"/>
      <c r="CI1592" s="6"/>
      <c r="CJ1592" s="6"/>
      <c r="CK1592" s="6"/>
      <c r="CL1592" s="6"/>
      <c r="CM1592" s="6"/>
      <c r="CN1592" s="6"/>
      <c r="CO1592" s="6"/>
      <c r="CP1592" s="6"/>
      <c r="CQ1592" s="6"/>
      <c r="CR1592" s="6"/>
      <c r="CS1592" s="6"/>
      <c r="CT1592" s="6"/>
    </row>
    <row r="1593" spans="1:98" ht="10.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12"/>
      <c r="O1593" s="12"/>
      <c r="CB1593" s="6"/>
      <c r="CC1593" s="6"/>
      <c r="CD1593" s="6"/>
      <c r="CE1593" s="6"/>
      <c r="CF1593" s="6"/>
      <c r="CG1593" s="6"/>
      <c r="CH1593" s="6"/>
      <c r="CI1593" s="6"/>
      <c r="CJ1593" s="6"/>
      <c r="CK1593" s="6"/>
      <c r="CL1593" s="6"/>
      <c r="CM1593" s="6"/>
      <c r="CN1593" s="6"/>
      <c r="CO1593" s="6"/>
      <c r="CP1593" s="6"/>
      <c r="CQ1593" s="6"/>
      <c r="CR1593" s="6"/>
      <c r="CS1593" s="6"/>
      <c r="CT1593" s="6"/>
    </row>
    <row r="1594" spans="1:98" ht="10.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12"/>
      <c r="O1594" s="12"/>
      <c r="CB1594" s="6"/>
      <c r="CC1594" s="6"/>
      <c r="CD1594" s="6"/>
      <c r="CE1594" s="6"/>
      <c r="CF1594" s="6"/>
      <c r="CG1594" s="6"/>
      <c r="CH1594" s="6"/>
      <c r="CI1594" s="6"/>
      <c r="CJ1594" s="6"/>
      <c r="CK1594" s="6"/>
      <c r="CL1594" s="6"/>
      <c r="CM1594" s="6"/>
      <c r="CN1594" s="6"/>
      <c r="CO1594" s="6"/>
      <c r="CP1594" s="6"/>
      <c r="CQ1594" s="6"/>
      <c r="CR1594" s="6"/>
      <c r="CS1594" s="6"/>
      <c r="CT1594" s="6"/>
    </row>
    <row r="1595" spans="1:98" ht="10.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12"/>
      <c r="O1595" s="12"/>
      <c r="CB1595" s="6"/>
      <c r="CC1595" s="6"/>
      <c r="CD1595" s="6"/>
      <c r="CE1595" s="6"/>
      <c r="CF1595" s="6"/>
      <c r="CG1595" s="6"/>
      <c r="CH1595" s="6"/>
      <c r="CI1595" s="6"/>
      <c r="CJ1595" s="6"/>
      <c r="CK1595" s="6"/>
      <c r="CL1595" s="6"/>
      <c r="CM1595" s="6"/>
      <c r="CN1595" s="6"/>
      <c r="CO1595" s="6"/>
      <c r="CP1595" s="6"/>
      <c r="CQ1595" s="6"/>
      <c r="CR1595" s="6"/>
      <c r="CS1595" s="6"/>
      <c r="CT1595" s="6"/>
    </row>
    <row r="1596" spans="1:98" ht="10.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12"/>
      <c r="O1596" s="12"/>
      <c r="CB1596" s="6"/>
      <c r="CC1596" s="6"/>
      <c r="CD1596" s="6"/>
      <c r="CE1596" s="6"/>
      <c r="CF1596" s="6"/>
      <c r="CG1596" s="6"/>
      <c r="CH1596" s="6"/>
      <c r="CI1596" s="6"/>
      <c r="CJ1596" s="6"/>
      <c r="CK1596" s="6"/>
      <c r="CL1596" s="6"/>
      <c r="CM1596" s="6"/>
      <c r="CN1596" s="6"/>
      <c r="CO1596" s="6"/>
      <c r="CP1596" s="6"/>
      <c r="CQ1596" s="6"/>
      <c r="CR1596" s="6"/>
      <c r="CS1596" s="6"/>
      <c r="CT1596" s="6"/>
    </row>
    <row r="1597" spans="1:98" ht="10.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12"/>
      <c r="O1597" s="12"/>
      <c r="CB1597" s="6"/>
      <c r="CC1597" s="6"/>
      <c r="CD1597" s="6"/>
      <c r="CE1597" s="6"/>
      <c r="CF1597" s="6"/>
      <c r="CG1597" s="6"/>
      <c r="CH1597" s="6"/>
      <c r="CI1597" s="6"/>
      <c r="CJ1597" s="6"/>
      <c r="CK1597" s="6"/>
      <c r="CL1597" s="6"/>
      <c r="CM1597" s="6"/>
      <c r="CN1597" s="6"/>
      <c r="CO1597" s="6"/>
      <c r="CP1597" s="6"/>
      <c r="CQ1597" s="6"/>
      <c r="CR1597" s="6"/>
      <c r="CS1597" s="6"/>
      <c r="CT1597" s="6"/>
    </row>
    <row r="1598" spans="1:98" ht="10.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12"/>
      <c r="O1598" s="12"/>
      <c r="CB1598" s="6"/>
      <c r="CC1598" s="6"/>
      <c r="CD1598" s="6"/>
      <c r="CE1598" s="6"/>
      <c r="CF1598" s="6"/>
      <c r="CG1598" s="6"/>
      <c r="CH1598" s="6"/>
      <c r="CI1598" s="6"/>
      <c r="CJ1598" s="6"/>
      <c r="CK1598" s="6"/>
      <c r="CL1598" s="6"/>
      <c r="CM1598" s="6"/>
      <c r="CN1598" s="6"/>
      <c r="CO1598" s="6"/>
      <c r="CP1598" s="6"/>
      <c r="CQ1598" s="6"/>
      <c r="CR1598" s="6"/>
      <c r="CS1598" s="6"/>
      <c r="CT1598" s="6"/>
    </row>
    <row r="1599" spans="1:98" ht="10.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12"/>
      <c r="O1599" s="12"/>
      <c r="CB1599" s="6"/>
      <c r="CC1599" s="6"/>
      <c r="CD1599" s="6"/>
      <c r="CE1599" s="6"/>
      <c r="CF1599" s="6"/>
      <c r="CG1599" s="6"/>
      <c r="CH1599" s="6"/>
      <c r="CI1599" s="6"/>
      <c r="CJ1599" s="6"/>
      <c r="CK1599" s="6"/>
      <c r="CL1599" s="6"/>
      <c r="CM1599" s="6"/>
      <c r="CN1599" s="6"/>
      <c r="CO1599" s="6"/>
      <c r="CP1599" s="6"/>
      <c r="CQ1599" s="6"/>
      <c r="CR1599" s="6"/>
      <c r="CS1599" s="6"/>
      <c r="CT1599" s="6"/>
    </row>
    <row r="1600" spans="1:98" ht="10.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12"/>
      <c r="O1600" s="12"/>
      <c r="CB1600" s="6"/>
      <c r="CC1600" s="6"/>
      <c r="CD1600" s="6"/>
      <c r="CE1600" s="6"/>
      <c r="CF1600" s="6"/>
      <c r="CG1600" s="6"/>
      <c r="CH1600" s="6"/>
      <c r="CI1600" s="6"/>
      <c r="CJ1600" s="6"/>
      <c r="CK1600" s="6"/>
      <c r="CL1600" s="6"/>
      <c r="CM1600" s="6"/>
      <c r="CN1600" s="6"/>
      <c r="CO1600" s="6"/>
      <c r="CP1600" s="6"/>
      <c r="CQ1600" s="6"/>
      <c r="CR1600" s="6"/>
      <c r="CS1600" s="6"/>
      <c r="CT1600" s="6"/>
    </row>
    <row r="1601" spans="1:98" ht="10.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12"/>
      <c r="O1601" s="12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  <c r="CO1601" s="6"/>
      <c r="CP1601" s="6"/>
      <c r="CQ1601" s="6"/>
      <c r="CR1601" s="6"/>
      <c r="CS1601" s="6"/>
      <c r="CT1601" s="6"/>
    </row>
    <row r="1602" spans="1:98" ht="10.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12"/>
      <c r="O1602" s="12"/>
      <c r="CB1602" s="6"/>
      <c r="CC1602" s="6"/>
      <c r="CD1602" s="6"/>
      <c r="CE1602" s="6"/>
      <c r="CF1602" s="6"/>
      <c r="CG1602" s="6"/>
      <c r="CH1602" s="6"/>
      <c r="CI1602" s="6"/>
      <c r="CJ1602" s="6"/>
      <c r="CK1602" s="6"/>
      <c r="CL1602" s="6"/>
      <c r="CM1602" s="6"/>
      <c r="CN1602" s="6"/>
      <c r="CO1602" s="6"/>
      <c r="CP1602" s="6"/>
      <c r="CQ1602" s="6"/>
      <c r="CR1602" s="6"/>
      <c r="CS1602" s="6"/>
      <c r="CT1602" s="6"/>
    </row>
    <row r="1603" spans="1:98" ht="10.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12"/>
      <c r="O1603" s="12"/>
      <c r="CB1603" s="6"/>
      <c r="CC1603" s="6"/>
      <c r="CD1603" s="6"/>
      <c r="CE1603" s="6"/>
      <c r="CF1603" s="6"/>
      <c r="CG1603" s="6"/>
      <c r="CH1603" s="6"/>
      <c r="CI1603" s="6"/>
      <c r="CJ1603" s="6"/>
      <c r="CK1603" s="6"/>
      <c r="CL1603" s="6"/>
      <c r="CM1603" s="6"/>
      <c r="CN1603" s="6"/>
      <c r="CO1603" s="6"/>
      <c r="CP1603" s="6"/>
      <c r="CQ1603" s="6"/>
      <c r="CR1603" s="6"/>
      <c r="CS1603" s="6"/>
      <c r="CT1603" s="6"/>
    </row>
    <row r="1604" spans="1:98" ht="10.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12"/>
      <c r="O1604" s="12"/>
      <c r="CB1604" s="6"/>
      <c r="CC1604" s="6"/>
      <c r="CD1604" s="6"/>
      <c r="CE1604" s="6"/>
      <c r="CF1604" s="6"/>
      <c r="CG1604" s="6"/>
      <c r="CH1604" s="6"/>
      <c r="CI1604" s="6"/>
      <c r="CJ1604" s="6"/>
      <c r="CK1604" s="6"/>
      <c r="CL1604" s="6"/>
      <c r="CM1604" s="6"/>
      <c r="CN1604" s="6"/>
      <c r="CO1604" s="6"/>
      <c r="CP1604" s="6"/>
      <c r="CQ1604" s="6"/>
      <c r="CR1604" s="6"/>
      <c r="CS1604" s="6"/>
      <c r="CT1604" s="6"/>
    </row>
    <row r="1605" spans="1:98" ht="10.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12"/>
      <c r="O1605" s="12"/>
      <c r="CB1605" s="6"/>
      <c r="CC1605" s="6"/>
      <c r="CD1605" s="6"/>
      <c r="CE1605" s="6"/>
      <c r="CF1605" s="6"/>
      <c r="CG1605" s="6"/>
      <c r="CH1605" s="6"/>
      <c r="CI1605" s="6"/>
      <c r="CJ1605" s="6"/>
      <c r="CK1605" s="6"/>
      <c r="CL1605" s="6"/>
      <c r="CM1605" s="6"/>
      <c r="CN1605" s="6"/>
      <c r="CO1605" s="6"/>
      <c r="CP1605" s="6"/>
      <c r="CQ1605" s="6"/>
      <c r="CR1605" s="6"/>
      <c r="CS1605" s="6"/>
      <c r="CT1605" s="6"/>
    </row>
    <row r="1606" spans="1:98" ht="10.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12"/>
      <c r="O1606" s="12"/>
      <c r="CB1606" s="6"/>
      <c r="CC1606" s="6"/>
      <c r="CD1606" s="6"/>
      <c r="CE1606" s="6"/>
      <c r="CF1606" s="6"/>
      <c r="CG1606" s="6"/>
      <c r="CH1606" s="6"/>
      <c r="CI1606" s="6"/>
      <c r="CJ1606" s="6"/>
      <c r="CK1606" s="6"/>
      <c r="CL1606" s="6"/>
      <c r="CM1606" s="6"/>
      <c r="CN1606" s="6"/>
      <c r="CO1606" s="6"/>
      <c r="CP1606" s="6"/>
      <c r="CQ1606" s="6"/>
      <c r="CR1606" s="6"/>
      <c r="CS1606" s="6"/>
      <c r="CT1606" s="6"/>
    </row>
    <row r="1607" spans="1:98" ht="10.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12"/>
      <c r="O1607" s="12"/>
      <c r="CB1607" s="6"/>
      <c r="CC1607" s="6"/>
      <c r="CD1607" s="6"/>
      <c r="CE1607" s="6"/>
      <c r="CF1607" s="6"/>
      <c r="CG1607" s="6"/>
      <c r="CH1607" s="6"/>
      <c r="CI1607" s="6"/>
      <c r="CJ1607" s="6"/>
      <c r="CK1607" s="6"/>
      <c r="CL1607" s="6"/>
      <c r="CM1607" s="6"/>
      <c r="CN1607" s="6"/>
      <c r="CO1607" s="6"/>
      <c r="CP1607" s="6"/>
      <c r="CQ1607" s="6"/>
      <c r="CR1607" s="6"/>
      <c r="CS1607" s="6"/>
      <c r="CT1607" s="6"/>
    </row>
    <row r="1608" spans="1:98" ht="10.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12"/>
      <c r="O1608" s="12"/>
      <c r="CB1608" s="6"/>
      <c r="CC1608" s="6"/>
      <c r="CD1608" s="6"/>
      <c r="CE1608" s="6"/>
      <c r="CF1608" s="6"/>
      <c r="CG1608" s="6"/>
      <c r="CH1608" s="6"/>
      <c r="CI1608" s="6"/>
      <c r="CJ1608" s="6"/>
      <c r="CK1608" s="6"/>
      <c r="CL1608" s="6"/>
      <c r="CM1608" s="6"/>
      <c r="CN1608" s="6"/>
      <c r="CO1608" s="6"/>
      <c r="CP1608" s="6"/>
      <c r="CQ1608" s="6"/>
      <c r="CR1608" s="6"/>
      <c r="CS1608" s="6"/>
      <c r="CT1608" s="6"/>
    </row>
    <row r="1609" spans="1:98" ht="10.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12"/>
      <c r="O1609" s="12"/>
      <c r="CB1609" s="6"/>
      <c r="CC1609" s="6"/>
      <c r="CD1609" s="6"/>
      <c r="CE1609" s="6"/>
      <c r="CF1609" s="6"/>
      <c r="CG1609" s="6"/>
      <c r="CH1609" s="6"/>
      <c r="CI1609" s="6"/>
      <c r="CJ1609" s="6"/>
      <c r="CK1609" s="6"/>
      <c r="CL1609" s="6"/>
      <c r="CM1609" s="6"/>
      <c r="CN1609" s="6"/>
      <c r="CO1609" s="6"/>
      <c r="CP1609" s="6"/>
      <c r="CQ1609" s="6"/>
      <c r="CR1609" s="6"/>
      <c r="CS1609" s="6"/>
      <c r="CT1609" s="6"/>
    </row>
    <row r="1610" spans="1:98" ht="10.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12"/>
      <c r="O1610" s="12"/>
      <c r="CB1610" s="6"/>
      <c r="CC1610" s="6"/>
      <c r="CD1610" s="6"/>
      <c r="CE1610" s="6"/>
      <c r="CF1610" s="6"/>
      <c r="CG1610" s="6"/>
      <c r="CH1610" s="6"/>
      <c r="CI1610" s="6"/>
      <c r="CJ1610" s="6"/>
      <c r="CK1610" s="6"/>
      <c r="CL1610" s="6"/>
      <c r="CM1610" s="6"/>
      <c r="CN1610" s="6"/>
      <c r="CO1610" s="6"/>
      <c r="CP1610" s="6"/>
      <c r="CQ1610" s="6"/>
      <c r="CR1610" s="6"/>
      <c r="CS1610" s="6"/>
      <c r="CT1610" s="6"/>
    </row>
    <row r="1611" spans="1:98" ht="10.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12"/>
      <c r="O1611" s="12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  <c r="CO1611" s="6"/>
      <c r="CP1611" s="6"/>
      <c r="CQ1611" s="6"/>
      <c r="CR1611" s="6"/>
      <c r="CS1611" s="6"/>
      <c r="CT1611" s="6"/>
    </row>
    <row r="1612" spans="1:98" ht="10.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12"/>
      <c r="O1612" s="12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  <c r="CO1612" s="6"/>
      <c r="CP1612" s="6"/>
      <c r="CQ1612" s="6"/>
      <c r="CR1612" s="6"/>
      <c r="CS1612" s="6"/>
      <c r="CT1612" s="6"/>
    </row>
    <row r="1613" spans="1:98" ht="10.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12"/>
      <c r="O1613" s="12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  <c r="CO1613" s="6"/>
      <c r="CP1613" s="6"/>
      <c r="CQ1613" s="6"/>
      <c r="CR1613" s="6"/>
      <c r="CS1613" s="6"/>
      <c r="CT1613" s="6"/>
    </row>
    <row r="1614" spans="1:98" ht="10.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12"/>
      <c r="O1614" s="12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  <c r="CO1614" s="6"/>
      <c r="CP1614" s="6"/>
      <c r="CQ1614" s="6"/>
      <c r="CR1614" s="6"/>
      <c r="CS1614" s="6"/>
      <c r="CT1614" s="6"/>
    </row>
    <row r="1615" spans="1:98" ht="10.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12"/>
      <c r="O1615" s="12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  <c r="CO1615" s="6"/>
      <c r="CP1615" s="6"/>
      <c r="CQ1615" s="6"/>
      <c r="CR1615" s="6"/>
      <c r="CS1615" s="6"/>
      <c r="CT1615" s="6"/>
    </row>
    <row r="1616" spans="1:98" ht="10.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12"/>
      <c r="O1616" s="12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  <c r="CO1616" s="6"/>
      <c r="CP1616" s="6"/>
      <c r="CQ1616" s="6"/>
      <c r="CR1616" s="6"/>
      <c r="CS1616" s="6"/>
      <c r="CT1616" s="6"/>
    </row>
    <row r="1617" spans="1:98" ht="10.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12"/>
      <c r="O1617" s="12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  <c r="CO1617" s="6"/>
      <c r="CP1617" s="6"/>
      <c r="CQ1617" s="6"/>
      <c r="CR1617" s="6"/>
      <c r="CS1617" s="6"/>
      <c r="CT1617" s="6"/>
    </row>
    <row r="1618" spans="1:98" ht="10.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12"/>
      <c r="O1618" s="12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  <c r="CO1618" s="6"/>
      <c r="CP1618" s="6"/>
      <c r="CQ1618" s="6"/>
      <c r="CR1618" s="6"/>
      <c r="CS1618" s="6"/>
      <c r="CT1618" s="6"/>
    </row>
    <row r="1619" spans="1:98" ht="10.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12"/>
      <c r="O1619" s="12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  <c r="CO1619" s="6"/>
      <c r="CP1619" s="6"/>
      <c r="CQ1619" s="6"/>
      <c r="CR1619" s="6"/>
      <c r="CS1619" s="6"/>
      <c r="CT1619" s="6"/>
    </row>
    <row r="1620" spans="1:98" ht="10.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12"/>
      <c r="O1620" s="12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  <c r="CO1620" s="6"/>
      <c r="CP1620" s="6"/>
      <c r="CQ1620" s="6"/>
      <c r="CR1620" s="6"/>
      <c r="CS1620" s="6"/>
      <c r="CT1620" s="6"/>
    </row>
    <row r="1621" spans="1:98" ht="10.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12"/>
      <c r="O1621" s="12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  <c r="CO1621" s="6"/>
      <c r="CP1621" s="6"/>
      <c r="CQ1621" s="6"/>
      <c r="CR1621" s="6"/>
      <c r="CS1621" s="6"/>
      <c r="CT1621" s="6"/>
    </row>
    <row r="1622" spans="1:98" ht="10.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12"/>
      <c r="O1622" s="12"/>
      <c r="CB1622" s="6"/>
      <c r="CC1622" s="6"/>
      <c r="CD1622" s="6"/>
      <c r="CE1622" s="6"/>
      <c r="CF1622" s="6"/>
      <c r="CG1622" s="6"/>
      <c r="CH1622" s="6"/>
      <c r="CI1622" s="6"/>
      <c r="CJ1622" s="6"/>
      <c r="CK1622" s="6"/>
      <c r="CL1622" s="6"/>
      <c r="CM1622" s="6"/>
      <c r="CN1622" s="6"/>
      <c r="CO1622" s="6"/>
      <c r="CP1622" s="6"/>
      <c r="CQ1622" s="6"/>
      <c r="CR1622" s="6"/>
      <c r="CS1622" s="6"/>
      <c r="CT1622" s="6"/>
    </row>
    <row r="1623" spans="1:98" ht="10.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12"/>
      <c r="O1623" s="12"/>
      <c r="CB1623" s="6"/>
      <c r="CC1623" s="6"/>
      <c r="CD1623" s="6"/>
      <c r="CE1623" s="6"/>
      <c r="CF1623" s="6"/>
      <c r="CG1623" s="6"/>
      <c r="CH1623" s="6"/>
      <c r="CI1623" s="6"/>
      <c r="CJ1623" s="6"/>
      <c r="CK1623" s="6"/>
      <c r="CL1623" s="6"/>
      <c r="CM1623" s="6"/>
      <c r="CN1623" s="6"/>
      <c r="CO1623" s="6"/>
      <c r="CP1623" s="6"/>
      <c r="CQ1623" s="6"/>
      <c r="CR1623" s="6"/>
      <c r="CS1623" s="6"/>
      <c r="CT1623" s="6"/>
    </row>
    <row r="1624" spans="1:98" ht="10.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12"/>
      <c r="O1624" s="12"/>
      <c r="CB1624" s="6"/>
      <c r="CC1624" s="6"/>
      <c r="CD1624" s="6"/>
      <c r="CE1624" s="6"/>
      <c r="CF1624" s="6"/>
      <c r="CG1624" s="6"/>
      <c r="CH1624" s="6"/>
      <c r="CI1624" s="6"/>
      <c r="CJ1624" s="6"/>
      <c r="CK1624" s="6"/>
      <c r="CL1624" s="6"/>
      <c r="CM1624" s="6"/>
      <c r="CN1624" s="6"/>
      <c r="CO1624" s="6"/>
      <c r="CP1624" s="6"/>
      <c r="CQ1624" s="6"/>
      <c r="CR1624" s="6"/>
      <c r="CS1624" s="6"/>
      <c r="CT1624" s="6"/>
    </row>
    <row r="1625" spans="1:98" ht="10.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12"/>
      <c r="O1625" s="12"/>
      <c r="CB1625" s="6"/>
      <c r="CC1625" s="6"/>
      <c r="CD1625" s="6"/>
      <c r="CE1625" s="6"/>
      <c r="CF1625" s="6"/>
      <c r="CG1625" s="6"/>
      <c r="CH1625" s="6"/>
      <c r="CI1625" s="6"/>
      <c r="CJ1625" s="6"/>
      <c r="CK1625" s="6"/>
      <c r="CL1625" s="6"/>
      <c r="CM1625" s="6"/>
      <c r="CN1625" s="6"/>
      <c r="CO1625" s="6"/>
      <c r="CP1625" s="6"/>
      <c r="CQ1625" s="6"/>
      <c r="CR1625" s="6"/>
      <c r="CS1625" s="6"/>
      <c r="CT1625" s="6"/>
    </row>
    <row r="1626" spans="1:98" ht="10.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12"/>
      <c r="O1626" s="12"/>
      <c r="CB1626" s="6"/>
      <c r="CC1626" s="6"/>
      <c r="CD1626" s="6"/>
      <c r="CE1626" s="6"/>
      <c r="CF1626" s="6"/>
      <c r="CG1626" s="6"/>
      <c r="CH1626" s="6"/>
      <c r="CI1626" s="6"/>
      <c r="CJ1626" s="6"/>
      <c r="CK1626" s="6"/>
      <c r="CL1626" s="6"/>
      <c r="CM1626" s="6"/>
      <c r="CN1626" s="6"/>
      <c r="CO1626" s="6"/>
      <c r="CP1626" s="6"/>
      <c r="CQ1626" s="6"/>
      <c r="CR1626" s="6"/>
      <c r="CS1626" s="6"/>
      <c r="CT1626" s="6"/>
    </row>
    <row r="1627" spans="1:98" ht="10.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12"/>
      <c r="O1627" s="12"/>
      <c r="CB1627" s="6"/>
      <c r="CC1627" s="6"/>
      <c r="CD1627" s="6"/>
      <c r="CE1627" s="6"/>
      <c r="CF1627" s="6"/>
      <c r="CG1627" s="6"/>
      <c r="CH1627" s="6"/>
      <c r="CI1627" s="6"/>
      <c r="CJ1627" s="6"/>
      <c r="CK1627" s="6"/>
      <c r="CL1627" s="6"/>
      <c r="CM1627" s="6"/>
      <c r="CN1627" s="6"/>
      <c r="CO1627" s="6"/>
      <c r="CP1627" s="6"/>
      <c r="CQ1627" s="6"/>
      <c r="CR1627" s="6"/>
      <c r="CS1627" s="6"/>
      <c r="CT1627" s="6"/>
    </row>
    <row r="1628" spans="1:98" ht="10.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12"/>
      <c r="O1628" s="12"/>
      <c r="CB1628" s="6"/>
      <c r="CC1628" s="6"/>
      <c r="CD1628" s="6"/>
      <c r="CE1628" s="6"/>
      <c r="CF1628" s="6"/>
      <c r="CG1628" s="6"/>
      <c r="CH1628" s="6"/>
      <c r="CI1628" s="6"/>
      <c r="CJ1628" s="6"/>
      <c r="CK1628" s="6"/>
      <c r="CL1628" s="6"/>
      <c r="CM1628" s="6"/>
      <c r="CN1628" s="6"/>
      <c r="CO1628" s="6"/>
      <c r="CP1628" s="6"/>
      <c r="CQ1628" s="6"/>
      <c r="CR1628" s="6"/>
      <c r="CS1628" s="6"/>
      <c r="CT1628" s="6"/>
    </row>
    <row r="1629" spans="1:98" ht="10.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12"/>
      <c r="O1629" s="12"/>
      <c r="CB1629" s="6"/>
      <c r="CC1629" s="6"/>
      <c r="CD1629" s="6"/>
      <c r="CE1629" s="6"/>
      <c r="CF1629" s="6"/>
      <c r="CG1629" s="6"/>
      <c r="CH1629" s="6"/>
      <c r="CI1629" s="6"/>
      <c r="CJ1629" s="6"/>
      <c r="CK1629" s="6"/>
      <c r="CL1629" s="6"/>
      <c r="CM1629" s="6"/>
      <c r="CN1629" s="6"/>
      <c r="CO1629" s="6"/>
      <c r="CP1629" s="6"/>
      <c r="CQ1629" s="6"/>
      <c r="CR1629" s="6"/>
      <c r="CS1629" s="6"/>
      <c r="CT1629" s="6"/>
    </row>
    <row r="1630" spans="1:98" ht="10.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12"/>
      <c r="O1630" s="12"/>
      <c r="CB1630" s="6"/>
      <c r="CC1630" s="6"/>
      <c r="CD1630" s="6"/>
      <c r="CE1630" s="6"/>
      <c r="CF1630" s="6"/>
      <c r="CG1630" s="6"/>
      <c r="CH1630" s="6"/>
      <c r="CI1630" s="6"/>
      <c r="CJ1630" s="6"/>
      <c r="CK1630" s="6"/>
      <c r="CL1630" s="6"/>
      <c r="CM1630" s="6"/>
      <c r="CN1630" s="6"/>
      <c r="CO1630" s="6"/>
      <c r="CP1630" s="6"/>
      <c r="CQ1630" s="6"/>
      <c r="CR1630" s="6"/>
      <c r="CS1630" s="6"/>
      <c r="CT1630" s="6"/>
    </row>
    <row r="1631" spans="1:98" ht="10.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12"/>
      <c r="O1631" s="12"/>
      <c r="CB1631" s="6"/>
      <c r="CC1631" s="6"/>
      <c r="CD1631" s="6"/>
      <c r="CE1631" s="6"/>
      <c r="CF1631" s="6"/>
      <c r="CG1631" s="6"/>
      <c r="CH1631" s="6"/>
      <c r="CI1631" s="6"/>
      <c r="CJ1631" s="6"/>
      <c r="CK1631" s="6"/>
      <c r="CL1631" s="6"/>
      <c r="CM1631" s="6"/>
      <c r="CN1631" s="6"/>
      <c r="CO1631" s="6"/>
      <c r="CP1631" s="6"/>
      <c r="CQ1631" s="6"/>
      <c r="CR1631" s="6"/>
      <c r="CS1631" s="6"/>
      <c r="CT1631" s="6"/>
    </row>
    <row r="1632" spans="1:98" ht="10.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12"/>
      <c r="O1632" s="12"/>
      <c r="CB1632" s="6"/>
      <c r="CC1632" s="6"/>
      <c r="CD1632" s="6"/>
      <c r="CE1632" s="6"/>
      <c r="CF1632" s="6"/>
      <c r="CG1632" s="6"/>
      <c r="CH1632" s="6"/>
      <c r="CI1632" s="6"/>
      <c r="CJ1632" s="6"/>
      <c r="CK1632" s="6"/>
      <c r="CL1632" s="6"/>
      <c r="CM1632" s="6"/>
      <c r="CN1632" s="6"/>
      <c r="CO1632" s="6"/>
      <c r="CP1632" s="6"/>
      <c r="CQ1632" s="6"/>
      <c r="CR1632" s="6"/>
      <c r="CS1632" s="6"/>
      <c r="CT1632" s="6"/>
    </row>
    <row r="1633" spans="1:98" ht="10.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12"/>
      <c r="O1633" s="12"/>
      <c r="CB1633" s="6"/>
      <c r="CC1633" s="6"/>
      <c r="CD1633" s="6"/>
      <c r="CE1633" s="6"/>
      <c r="CF1633" s="6"/>
      <c r="CG1633" s="6"/>
      <c r="CH1633" s="6"/>
      <c r="CI1633" s="6"/>
      <c r="CJ1633" s="6"/>
      <c r="CK1633" s="6"/>
      <c r="CL1633" s="6"/>
      <c r="CM1633" s="6"/>
      <c r="CN1633" s="6"/>
      <c r="CO1633" s="6"/>
      <c r="CP1633" s="6"/>
      <c r="CQ1633" s="6"/>
      <c r="CR1633" s="6"/>
      <c r="CS1633" s="6"/>
      <c r="CT1633" s="6"/>
    </row>
    <row r="1634" spans="1:98" ht="10.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12"/>
      <c r="O1634" s="12"/>
      <c r="CB1634" s="6"/>
      <c r="CC1634" s="6"/>
      <c r="CD1634" s="6"/>
      <c r="CE1634" s="6"/>
      <c r="CF1634" s="6"/>
      <c r="CG1634" s="6"/>
      <c r="CH1634" s="6"/>
      <c r="CI1634" s="6"/>
      <c r="CJ1634" s="6"/>
      <c r="CK1634" s="6"/>
      <c r="CL1634" s="6"/>
      <c r="CM1634" s="6"/>
      <c r="CN1634" s="6"/>
      <c r="CO1634" s="6"/>
      <c r="CP1634" s="6"/>
      <c r="CQ1634" s="6"/>
      <c r="CR1634" s="6"/>
      <c r="CS1634" s="6"/>
      <c r="CT1634" s="6"/>
    </row>
    <row r="1635" spans="1:98" ht="10.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12"/>
      <c r="O1635" s="12"/>
      <c r="CB1635" s="6"/>
      <c r="CC1635" s="6"/>
      <c r="CD1635" s="6"/>
      <c r="CE1635" s="6"/>
      <c r="CF1635" s="6"/>
      <c r="CG1635" s="6"/>
      <c r="CH1635" s="6"/>
      <c r="CI1635" s="6"/>
      <c r="CJ1635" s="6"/>
      <c r="CK1635" s="6"/>
      <c r="CL1635" s="6"/>
      <c r="CM1635" s="6"/>
      <c r="CN1635" s="6"/>
      <c r="CO1635" s="6"/>
      <c r="CP1635" s="6"/>
      <c r="CQ1635" s="6"/>
      <c r="CR1635" s="6"/>
      <c r="CS1635" s="6"/>
      <c r="CT1635" s="6"/>
    </row>
    <row r="1636" spans="1:98" ht="10.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12"/>
      <c r="O1636" s="12"/>
      <c r="CB1636" s="6"/>
      <c r="CC1636" s="6"/>
      <c r="CD1636" s="6"/>
      <c r="CE1636" s="6"/>
      <c r="CF1636" s="6"/>
      <c r="CG1636" s="6"/>
      <c r="CH1636" s="6"/>
      <c r="CI1636" s="6"/>
      <c r="CJ1636" s="6"/>
      <c r="CK1636" s="6"/>
      <c r="CL1636" s="6"/>
      <c r="CM1636" s="6"/>
      <c r="CN1636" s="6"/>
      <c r="CO1636" s="6"/>
      <c r="CP1636" s="6"/>
      <c r="CQ1636" s="6"/>
      <c r="CR1636" s="6"/>
      <c r="CS1636" s="6"/>
      <c r="CT1636" s="6"/>
    </row>
    <row r="1637" spans="1:98" ht="10.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12"/>
      <c r="O1637" s="12"/>
      <c r="CB1637" s="6"/>
      <c r="CC1637" s="6"/>
      <c r="CD1637" s="6"/>
      <c r="CE1637" s="6"/>
      <c r="CF1637" s="6"/>
      <c r="CG1637" s="6"/>
      <c r="CH1637" s="6"/>
      <c r="CI1637" s="6"/>
      <c r="CJ1637" s="6"/>
      <c r="CK1637" s="6"/>
      <c r="CL1637" s="6"/>
      <c r="CM1637" s="6"/>
      <c r="CN1637" s="6"/>
      <c r="CO1637" s="6"/>
      <c r="CP1637" s="6"/>
      <c r="CQ1637" s="6"/>
      <c r="CR1637" s="6"/>
      <c r="CS1637" s="6"/>
      <c r="CT1637" s="6"/>
    </row>
    <row r="1638" spans="1:98" ht="10.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12"/>
      <c r="O1638" s="12"/>
      <c r="CB1638" s="6"/>
      <c r="CC1638" s="6"/>
      <c r="CD1638" s="6"/>
      <c r="CE1638" s="6"/>
      <c r="CF1638" s="6"/>
      <c r="CG1638" s="6"/>
      <c r="CH1638" s="6"/>
      <c r="CI1638" s="6"/>
      <c r="CJ1638" s="6"/>
      <c r="CK1638" s="6"/>
      <c r="CL1638" s="6"/>
      <c r="CM1638" s="6"/>
      <c r="CN1638" s="6"/>
      <c r="CO1638" s="6"/>
      <c r="CP1638" s="6"/>
      <c r="CQ1638" s="6"/>
      <c r="CR1638" s="6"/>
      <c r="CS1638" s="6"/>
      <c r="CT1638" s="6"/>
    </row>
    <row r="1639" spans="1:98" ht="10.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12"/>
      <c r="O1639" s="12"/>
      <c r="CB1639" s="6"/>
      <c r="CC1639" s="6"/>
      <c r="CD1639" s="6"/>
      <c r="CE1639" s="6"/>
      <c r="CF1639" s="6"/>
      <c r="CG1639" s="6"/>
      <c r="CH1639" s="6"/>
      <c r="CI1639" s="6"/>
      <c r="CJ1639" s="6"/>
      <c r="CK1639" s="6"/>
      <c r="CL1639" s="6"/>
      <c r="CM1639" s="6"/>
      <c r="CN1639" s="6"/>
      <c r="CO1639" s="6"/>
      <c r="CP1639" s="6"/>
      <c r="CQ1639" s="6"/>
      <c r="CR1639" s="6"/>
      <c r="CS1639" s="6"/>
      <c r="CT1639" s="6"/>
    </row>
    <row r="1640" spans="1:98" ht="10.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12"/>
      <c r="O1640" s="12"/>
      <c r="CB1640" s="6"/>
      <c r="CC1640" s="6"/>
      <c r="CD1640" s="6"/>
      <c r="CE1640" s="6"/>
      <c r="CF1640" s="6"/>
      <c r="CG1640" s="6"/>
      <c r="CH1640" s="6"/>
      <c r="CI1640" s="6"/>
      <c r="CJ1640" s="6"/>
      <c r="CK1640" s="6"/>
      <c r="CL1640" s="6"/>
      <c r="CM1640" s="6"/>
      <c r="CN1640" s="6"/>
      <c r="CO1640" s="6"/>
      <c r="CP1640" s="6"/>
      <c r="CQ1640" s="6"/>
      <c r="CR1640" s="6"/>
      <c r="CS1640" s="6"/>
      <c r="CT1640" s="6"/>
    </row>
    <row r="1641" spans="1:98" ht="10.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12"/>
      <c r="O1641" s="12"/>
      <c r="CB1641" s="6"/>
      <c r="CC1641" s="6"/>
      <c r="CD1641" s="6"/>
      <c r="CE1641" s="6"/>
      <c r="CF1641" s="6"/>
      <c r="CG1641" s="6"/>
      <c r="CH1641" s="6"/>
      <c r="CI1641" s="6"/>
      <c r="CJ1641" s="6"/>
      <c r="CK1641" s="6"/>
      <c r="CL1641" s="6"/>
      <c r="CM1641" s="6"/>
      <c r="CN1641" s="6"/>
      <c r="CO1641" s="6"/>
      <c r="CP1641" s="6"/>
      <c r="CQ1641" s="6"/>
      <c r="CR1641" s="6"/>
      <c r="CS1641" s="6"/>
      <c r="CT1641" s="6"/>
    </row>
    <row r="1642" spans="1:98" ht="10.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12"/>
      <c r="O1642" s="12"/>
      <c r="CB1642" s="6"/>
      <c r="CC1642" s="6"/>
      <c r="CD1642" s="6"/>
      <c r="CE1642" s="6"/>
      <c r="CF1642" s="6"/>
      <c r="CG1642" s="6"/>
      <c r="CH1642" s="6"/>
      <c r="CI1642" s="6"/>
      <c r="CJ1642" s="6"/>
      <c r="CK1642" s="6"/>
      <c r="CL1642" s="6"/>
      <c r="CM1642" s="6"/>
      <c r="CN1642" s="6"/>
      <c r="CO1642" s="6"/>
      <c r="CP1642" s="6"/>
      <c r="CQ1642" s="6"/>
      <c r="CR1642" s="6"/>
      <c r="CS1642" s="6"/>
      <c r="CT1642" s="6"/>
    </row>
    <row r="1643" spans="1:98" ht="10.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12"/>
      <c r="O1643" s="12"/>
      <c r="CB1643" s="6"/>
      <c r="CC1643" s="6"/>
      <c r="CD1643" s="6"/>
      <c r="CE1643" s="6"/>
      <c r="CF1643" s="6"/>
      <c r="CG1643" s="6"/>
      <c r="CH1643" s="6"/>
      <c r="CI1643" s="6"/>
      <c r="CJ1643" s="6"/>
      <c r="CK1643" s="6"/>
      <c r="CL1643" s="6"/>
      <c r="CM1643" s="6"/>
      <c r="CN1643" s="6"/>
      <c r="CO1643" s="6"/>
      <c r="CP1643" s="6"/>
      <c r="CQ1643" s="6"/>
      <c r="CR1643" s="6"/>
      <c r="CS1643" s="6"/>
      <c r="CT1643" s="6"/>
    </row>
    <row r="1644" spans="1:98" ht="10.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12"/>
      <c r="O1644" s="12"/>
      <c r="CB1644" s="6"/>
      <c r="CC1644" s="6"/>
      <c r="CD1644" s="6"/>
      <c r="CE1644" s="6"/>
      <c r="CF1644" s="6"/>
      <c r="CG1644" s="6"/>
      <c r="CH1644" s="6"/>
      <c r="CI1644" s="6"/>
      <c r="CJ1644" s="6"/>
      <c r="CK1644" s="6"/>
      <c r="CL1644" s="6"/>
      <c r="CM1644" s="6"/>
      <c r="CN1644" s="6"/>
      <c r="CO1644" s="6"/>
      <c r="CP1644" s="6"/>
      <c r="CQ1644" s="6"/>
      <c r="CR1644" s="6"/>
      <c r="CS1644" s="6"/>
      <c r="CT1644" s="6"/>
    </row>
    <row r="1645" spans="1:98" ht="10.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12"/>
      <c r="O1645" s="12"/>
      <c r="CB1645" s="6"/>
      <c r="CC1645" s="6"/>
      <c r="CD1645" s="6"/>
      <c r="CE1645" s="6"/>
      <c r="CF1645" s="6"/>
      <c r="CG1645" s="6"/>
      <c r="CH1645" s="6"/>
      <c r="CI1645" s="6"/>
      <c r="CJ1645" s="6"/>
      <c r="CK1645" s="6"/>
      <c r="CL1645" s="6"/>
      <c r="CM1645" s="6"/>
      <c r="CN1645" s="6"/>
      <c r="CO1645" s="6"/>
      <c r="CP1645" s="6"/>
      <c r="CQ1645" s="6"/>
      <c r="CR1645" s="6"/>
      <c r="CS1645" s="6"/>
      <c r="CT1645" s="6"/>
    </row>
    <row r="1646" spans="1:98" ht="10.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12"/>
      <c r="O1646" s="12"/>
      <c r="CB1646" s="6"/>
      <c r="CC1646" s="6"/>
      <c r="CD1646" s="6"/>
      <c r="CE1646" s="6"/>
      <c r="CF1646" s="6"/>
      <c r="CG1646" s="6"/>
      <c r="CH1646" s="6"/>
      <c r="CI1646" s="6"/>
      <c r="CJ1646" s="6"/>
      <c r="CK1646" s="6"/>
      <c r="CL1646" s="6"/>
      <c r="CM1646" s="6"/>
      <c r="CN1646" s="6"/>
      <c r="CO1646" s="6"/>
      <c r="CP1646" s="6"/>
      <c r="CQ1646" s="6"/>
      <c r="CR1646" s="6"/>
      <c r="CS1646" s="6"/>
      <c r="CT1646" s="6"/>
    </row>
    <row r="1647" spans="1:98" ht="10.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12"/>
      <c r="O1647" s="12"/>
      <c r="CB1647" s="6"/>
      <c r="CC1647" s="6"/>
      <c r="CD1647" s="6"/>
      <c r="CE1647" s="6"/>
      <c r="CF1647" s="6"/>
      <c r="CG1647" s="6"/>
      <c r="CH1647" s="6"/>
      <c r="CI1647" s="6"/>
      <c r="CJ1647" s="6"/>
      <c r="CK1647" s="6"/>
      <c r="CL1647" s="6"/>
      <c r="CM1647" s="6"/>
      <c r="CN1647" s="6"/>
      <c r="CO1647" s="6"/>
      <c r="CP1647" s="6"/>
      <c r="CQ1647" s="6"/>
      <c r="CR1647" s="6"/>
      <c r="CS1647" s="6"/>
      <c r="CT1647" s="6"/>
    </row>
    <row r="1648" spans="1:98" ht="10.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12"/>
      <c r="O1648" s="12"/>
      <c r="CB1648" s="6"/>
      <c r="CC1648" s="6"/>
      <c r="CD1648" s="6"/>
      <c r="CE1648" s="6"/>
      <c r="CF1648" s="6"/>
      <c r="CG1648" s="6"/>
      <c r="CH1648" s="6"/>
      <c r="CI1648" s="6"/>
      <c r="CJ1648" s="6"/>
      <c r="CK1648" s="6"/>
      <c r="CL1648" s="6"/>
      <c r="CM1648" s="6"/>
      <c r="CN1648" s="6"/>
      <c r="CO1648" s="6"/>
      <c r="CP1648" s="6"/>
      <c r="CQ1648" s="6"/>
      <c r="CR1648" s="6"/>
      <c r="CS1648" s="6"/>
      <c r="CT1648" s="6"/>
    </row>
    <row r="1649" spans="1:98" ht="10.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12"/>
      <c r="O1649" s="12"/>
      <c r="CB1649" s="6"/>
      <c r="CC1649" s="6"/>
      <c r="CD1649" s="6"/>
      <c r="CE1649" s="6"/>
      <c r="CF1649" s="6"/>
      <c r="CG1649" s="6"/>
      <c r="CH1649" s="6"/>
      <c r="CI1649" s="6"/>
      <c r="CJ1649" s="6"/>
      <c r="CK1649" s="6"/>
      <c r="CL1649" s="6"/>
      <c r="CM1649" s="6"/>
      <c r="CN1649" s="6"/>
      <c r="CO1649" s="6"/>
      <c r="CP1649" s="6"/>
      <c r="CQ1649" s="6"/>
      <c r="CR1649" s="6"/>
      <c r="CS1649" s="6"/>
      <c r="CT1649" s="6"/>
    </row>
    <row r="1650" spans="1:98" ht="10.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12"/>
      <c r="O1650" s="12"/>
      <c r="CB1650" s="6"/>
      <c r="CC1650" s="6"/>
      <c r="CD1650" s="6"/>
      <c r="CE1650" s="6"/>
      <c r="CF1650" s="6"/>
      <c r="CG1650" s="6"/>
      <c r="CH1650" s="6"/>
      <c r="CI1650" s="6"/>
      <c r="CJ1650" s="6"/>
      <c r="CK1650" s="6"/>
      <c r="CL1650" s="6"/>
      <c r="CM1650" s="6"/>
      <c r="CN1650" s="6"/>
      <c r="CO1650" s="6"/>
      <c r="CP1650" s="6"/>
      <c r="CQ1650" s="6"/>
      <c r="CR1650" s="6"/>
      <c r="CS1650" s="6"/>
      <c r="CT1650" s="6"/>
    </row>
    <row r="1651" spans="1:98" ht="10.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12"/>
      <c r="O1651" s="12"/>
      <c r="CB1651" s="6"/>
      <c r="CC1651" s="6"/>
      <c r="CD1651" s="6"/>
      <c r="CE1651" s="6"/>
      <c r="CF1651" s="6"/>
      <c r="CG1651" s="6"/>
      <c r="CH1651" s="6"/>
      <c r="CI1651" s="6"/>
      <c r="CJ1651" s="6"/>
      <c r="CK1651" s="6"/>
      <c r="CL1651" s="6"/>
      <c r="CM1651" s="6"/>
      <c r="CN1651" s="6"/>
      <c r="CO1651" s="6"/>
      <c r="CP1651" s="6"/>
      <c r="CQ1651" s="6"/>
      <c r="CR1651" s="6"/>
      <c r="CS1651" s="6"/>
      <c r="CT1651" s="6"/>
    </row>
    <row r="1652" spans="1:98" ht="10.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12"/>
      <c r="O1652" s="12"/>
      <c r="CB1652" s="6"/>
      <c r="CC1652" s="6"/>
      <c r="CD1652" s="6"/>
      <c r="CE1652" s="6"/>
      <c r="CF1652" s="6"/>
      <c r="CG1652" s="6"/>
      <c r="CH1652" s="6"/>
      <c r="CI1652" s="6"/>
      <c r="CJ1652" s="6"/>
      <c r="CK1652" s="6"/>
      <c r="CL1652" s="6"/>
      <c r="CM1652" s="6"/>
      <c r="CN1652" s="6"/>
      <c r="CO1652" s="6"/>
      <c r="CP1652" s="6"/>
      <c r="CQ1652" s="6"/>
      <c r="CR1652" s="6"/>
      <c r="CS1652" s="6"/>
      <c r="CT1652" s="6"/>
    </row>
    <row r="1653" spans="1:98" ht="10.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12"/>
      <c r="O1653" s="12"/>
      <c r="CB1653" s="6"/>
      <c r="CC1653" s="6"/>
      <c r="CD1653" s="6"/>
      <c r="CE1653" s="6"/>
      <c r="CF1653" s="6"/>
      <c r="CG1653" s="6"/>
      <c r="CH1653" s="6"/>
      <c r="CI1653" s="6"/>
      <c r="CJ1653" s="6"/>
      <c r="CK1653" s="6"/>
      <c r="CL1653" s="6"/>
      <c r="CM1653" s="6"/>
      <c r="CN1653" s="6"/>
      <c r="CO1653" s="6"/>
      <c r="CP1653" s="6"/>
      <c r="CQ1653" s="6"/>
      <c r="CR1653" s="6"/>
      <c r="CS1653" s="6"/>
      <c r="CT1653" s="6"/>
    </row>
    <row r="1654" spans="1:98" ht="10.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12"/>
      <c r="O1654" s="12"/>
      <c r="CB1654" s="6"/>
      <c r="CC1654" s="6"/>
      <c r="CD1654" s="6"/>
      <c r="CE1654" s="6"/>
      <c r="CF1654" s="6"/>
      <c r="CG1654" s="6"/>
      <c r="CH1654" s="6"/>
      <c r="CI1654" s="6"/>
      <c r="CJ1654" s="6"/>
      <c r="CK1654" s="6"/>
      <c r="CL1654" s="6"/>
      <c r="CM1654" s="6"/>
      <c r="CN1654" s="6"/>
      <c r="CO1654" s="6"/>
      <c r="CP1654" s="6"/>
      <c r="CQ1654" s="6"/>
      <c r="CR1654" s="6"/>
      <c r="CS1654" s="6"/>
      <c r="CT1654" s="6"/>
    </row>
    <row r="1655" spans="1:98" ht="10.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12"/>
      <c r="O1655" s="12"/>
      <c r="CB1655" s="6"/>
      <c r="CC1655" s="6"/>
      <c r="CD1655" s="6"/>
      <c r="CE1655" s="6"/>
      <c r="CF1655" s="6"/>
      <c r="CG1655" s="6"/>
      <c r="CH1655" s="6"/>
      <c r="CI1655" s="6"/>
      <c r="CJ1655" s="6"/>
      <c r="CK1655" s="6"/>
      <c r="CL1655" s="6"/>
      <c r="CM1655" s="6"/>
      <c r="CN1655" s="6"/>
      <c r="CO1655" s="6"/>
      <c r="CP1655" s="6"/>
      <c r="CQ1655" s="6"/>
      <c r="CR1655" s="6"/>
      <c r="CS1655" s="6"/>
      <c r="CT1655" s="6"/>
    </row>
    <row r="1656" spans="1:98" ht="10.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12"/>
      <c r="O1656" s="12"/>
      <c r="CB1656" s="6"/>
      <c r="CC1656" s="6"/>
      <c r="CD1656" s="6"/>
      <c r="CE1656" s="6"/>
      <c r="CF1656" s="6"/>
      <c r="CG1656" s="6"/>
      <c r="CH1656" s="6"/>
      <c r="CI1656" s="6"/>
      <c r="CJ1656" s="6"/>
      <c r="CK1656" s="6"/>
      <c r="CL1656" s="6"/>
      <c r="CM1656" s="6"/>
      <c r="CN1656" s="6"/>
      <c r="CO1656" s="6"/>
      <c r="CP1656" s="6"/>
      <c r="CQ1656" s="6"/>
      <c r="CR1656" s="6"/>
      <c r="CS1656" s="6"/>
      <c r="CT1656" s="6"/>
    </row>
    <row r="1657" spans="1:98" ht="10.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12"/>
      <c r="O1657" s="12"/>
      <c r="CB1657" s="6"/>
      <c r="CC1657" s="6"/>
      <c r="CD1657" s="6"/>
      <c r="CE1657" s="6"/>
      <c r="CF1657" s="6"/>
      <c r="CG1657" s="6"/>
      <c r="CH1657" s="6"/>
      <c r="CI1657" s="6"/>
      <c r="CJ1657" s="6"/>
      <c r="CK1657" s="6"/>
      <c r="CL1657" s="6"/>
      <c r="CM1657" s="6"/>
      <c r="CN1657" s="6"/>
      <c r="CO1657" s="6"/>
      <c r="CP1657" s="6"/>
      <c r="CQ1657" s="6"/>
      <c r="CR1657" s="6"/>
      <c r="CS1657" s="6"/>
      <c r="CT1657" s="6"/>
    </row>
    <row r="1658" spans="1:98" ht="10.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12"/>
      <c r="O1658" s="12"/>
      <c r="CB1658" s="6"/>
      <c r="CC1658" s="6"/>
      <c r="CD1658" s="6"/>
      <c r="CE1658" s="6"/>
      <c r="CF1658" s="6"/>
      <c r="CG1658" s="6"/>
      <c r="CH1658" s="6"/>
      <c r="CI1658" s="6"/>
      <c r="CJ1658" s="6"/>
      <c r="CK1658" s="6"/>
      <c r="CL1658" s="6"/>
      <c r="CM1658" s="6"/>
      <c r="CN1658" s="6"/>
      <c r="CO1658" s="6"/>
      <c r="CP1658" s="6"/>
      <c r="CQ1658" s="6"/>
      <c r="CR1658" s="6"/>
      <c r="CS1658" s="6"/>
      <c r="CT1658" s="6"/>
    </row>
    <row r="1659" spans="1:98" ht="10.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12"/>
      <c r="O1659" s="12"/>
      <c r="CB1659" s="6"/>
      <c r="CC1659" s="6"/>
      <c r="CD1659" s="6"/>
      <c r="CE1659" s="6"/>
      <c r="CF1659" s="6"/>
      <c r="CG1659" s="6"/>
      <c r="CH1659" s="6"/>
      <c r="CI1659" s="6"/>
      <c r="CJ1659" s="6"/>
      <c r="CK1659" s="6"/>
      <c r="CL1659" s="6"/>
      <c r="CM1659" s="6"/>
      <c r="CN1659" s="6"/>
      <c r="CO1659" s="6"/>
      <c r="CP1659" s="6"/>
      <c r="CQ1659" s="6"/>
      <c r="CR1659" s="6"/>
      <c r="CS1659" s="6"/>
      <c r="CT1659" s="6"/>
    </row>
    <row r="1660" spans="1:98" ht="10.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12"/>
      <c r="O1660" s="12"/>
      <c r="CB1660" s="6"/>
      <c r="CC1660" s="6"/>
      <c r="CD1660" s="6"/>
      <c r="CE1660" s="6"/>
      <c r="CF1660" s="6"/>
      <c r="CG1660" s="6"/>
      <c r="CH1660" s="6"/>
      <c r="CI1660" s="6"/>
      <c r="CJ1660" s="6"/>
      <c r="CK1660" s="6"/>
      <c r="CL1660" s="6"/>
      <c r="CM1660" s="6"/>
      <c r="CN1660" s="6"/>
      <c r="CO1660" s="6"/>
      <c r="CP1660" s="6"/>
      <c r="CQ1660" s="6"/>
      <c r="CR1660" s="6"/>
      <c r="CS1660" s="6"/>
      <c r="CT1660" s="6"/>
    </row>
    <row r="1661" spans="1:98" ht="10.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12"/>
      <c r="O1661" s="12"/>
      <c r="CB1661" s="6"/>
      <c r="CC1661" s="6"/>
      <c r="CD1661" s="6"/>
      <c r="CE1661" s="6"/>
      <c r="CF1661" s="6"/>
      <c r="CG1661" s="6"/>
      <c r="CH1661" s="6"/>
      <c r="CI1661" s="6"/>
      <c r="CJ1661" s="6"/>
      <c r="CK1661" s="6"/>
      <c r="CL1661" s="6"/>
      <c r="CM1661" s="6"/>
      <c r="CN1661" s="6"/>
      <c r="CO1661" s="6"/>
      <c r="CP1661" s="6"/>
      <c r="CQ1661" s="6"/>
      <c r="CR1661" s="6"/>
      <c r="CS1661" s="6"/>
      <c r="CT1661" s="6"/>
    </row>
    <row r="1662" spans="1:98" ht="10.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12"/>
      <c r="O1662" s="12"/>
      <c r="CB1662" s="6"/>
      <c r="CC1662" s="6"/>
      <c r="CD1662" s="6"/>
      <c r="CE1662" s="6"/>
      <c r="CF1662" s="6"/>
      <c r="CG1662" s="6"/>
      <c r="CH1662" s="6"/>
      <c r="CI1662" s="6"/>
      <c r="CJ1662" s="6"/>
      <c r="CK1662" s="6"/>
      <c r="CL1662" s="6"/>
      <c r="CM1662" s="6"/>
      <c r="CN1662" s="6"/>
      <c r="CO1662" s="6"/>
      <c r="CP1662" s="6"/>
      <c r="CQ1662" s="6"/>
      <c r="CR1662" s="6"/>
      <c r="CS1662" s="6"/>
      <c r="CT1662" s="6"/>
    </row>
    <row r="1663" spans="1:98" ht="10.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12"/>
      <c r="O1663" s="12"/>
      <c r="CB1663" s="6"/>
      <c r="CC1663" s="6"/>
      <c r="CD1663" s="6"/>
      <c r="CE1663" s="6"/>
      <c r="CF1663" s="6"/>
      <c r="CG1663" s="6"/>
      <c r="CH1663" s="6"/>
      <c r="CI1663" s="6"/>
      <c r="CJ1663" s="6"/>
      <c r="CK1663" s="6"/>
      <c r="CL1663" s="6"/>
      <c r="CM1663" s="6"/>
      <c r="CN1663" s="6"/>
      <c r="CO1663" s="6"/>
      <c r="CP1663" s="6"/>
      <c r="CQ1663" s="6"/>
      <c r="CR1663" s="6"/>
      <c r="CS1663" s="6"/>
      <c r="CT1663" s="6"/>
    </row>
    <row r="1664" spans="1:98" ht="10.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12"/>
      <c r="O1664" s="12"/>
      <c r="CB1664" s="6"/>
      <c r="CC1664" s="6"/>
      <c r="CD1664" s="6"/>
      <c r="CE1664" s="6"/>
      <c r="CF1664" s="6"/>
      <c r="CG1664" s="6"/>
      <c r="CH1664" s="6"/>
      <c r="CI1664" s="6"/>
      <c r="CJ1664" s="6"/>
      <c r="CK1664" s="6"/>
      <c r="CL1664" s="6"/>
      <c r="CM1664" s="6"/>
      <c r="CN1664" s="6"/>
      <c r="CO1664" s="6"/>
      <c r="CP1664" s="6"/>
      <c r="CQ1664" s="6"/>
      <c r="CR1664" s="6"/>
      <c r="CS1664" s="6"/>
      <c r="CT1664" s="6"/>
    </row>
    <row r="1665" spans="1:98" ht="10.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12"/>
      <c r="O1665" s="12"/>
      <c r="CB1665" s="6"/>
      <c r="CC1665" s="6"/>
      <c r="CD1665" s="6"/>
      <c r="CE1665" s="6"/>
      <c r="CF1665" s="6"/>
      <c r="CG1665" s="6"/>
      <c r="CH1665" s="6"/>
      <c r="CI1665" s="6"/>
      <c r="CJ1665" s="6"/>
      <c r="CK1665" s="6"/>
      <c r="CL1665" s="6"/>
      <c r="CM1665" s="6"/>
      <c r="CN1665" s="6"/>
      <c r="CO1665" s="6"/>
      <c r="CP1665" s="6"/>
      <c r="CQ1665" s="6"/>
      <c r="CR1665" s="6"/>
      <c r="CS1665" s="6"/>
      <c r="CT1665" s="6"/>
    </row>
    <row r="1666" spans="1:98" ht="10.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12"/>
      <c r="O1666" s="12"/>
      <c r="CB1666" s="6"/>
      <c r="CC1666" s="6"/>
      <c r="CD1666" s="6"/>
      <c r="CE1666" s="6"/>
      <c r="CF1666" s="6"/>
      <c r="CG1666" s="6"/>
      <c r="CH1666" s="6"/>
      <c r="CI1666" s="6"/>
      <c r="CJ1666" s="6"/>
      <c r="CK1666" s="6"/>
      <c r="CL1666" s="6"/>
      <c r="CM1666" s="6"/>
      <c r="CN1666" s="6"/>
      <c r="CO1666" s="6"/>
      <c r="CP1666" s="6"/>
      <c r="CQ1666" s="6"/>
      <c r="CR1666" s="6"/>
      <c r="CS1666" s="6"/>
      <c r="CT1666" s="6"/>
    </row>
    <row r="1667" spans="1:98" ht="10.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12"/>
      <c r="O1667" s="12"/>
      <c r="CB1667" s="6"/>
      <c r="CC1667" s="6"/>
      <c r="CD1667" s="6"/>
      <c r="CE1667" s="6"/>
      <c r="CF1667" s="6"/>
      <c r="CG1667" s="6"/>
      <c r="CH1667" s="6"/>
      <c r="CI1667" s="6"/>
      <c r="CJ1667" s="6"/>
      <c r="CK1667" s="6"/>
      <c r="CL1667" s="6"/>
      <c r="CM1667" s="6"/>
      <c r="CN1667" s="6"/>
      <c r="CO1667" s="6"/>
      <c r="CP1667" s="6"/>
      <c r="CQ1667" s="6"/>
      <c r="CR1667" s="6"/>
      <c r="CS1667" s="6"/>
      <c r="CT1667" s="6"/>
    </row>
    <row r="1668" spans="1:98" ht="10.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12"/>
      <c r="O1668" s="12"/>
      <c r="CB1668" s="6"/>
      <c r="CC1668" s="6"/>
      <c r="CD1668" s="6"/>
      <c r="CE1668" s="6"/>
      <c r="CF1668" s="6"/>
      <c r="CG1668" s="6"/>
      <c r="CH1668" s="6"/>
      <c r="CI1668" s="6"/>
      <c r="CJ1668" s="6"/>
      <c r="CK1668" s="6"/>
      <c r="CL1668" s="6"/>
      <c r="CM1668" s="6"/>
      <c r="CN1668" s="6"/>
      <c r="CO1668" s="6"/>
      <c r="CP1668" s="6"/>
      <c r="CQ1668" s="6"/>
      <c r="CR1668" s="6"/>
      <c r="CS1668" s="6"/>
      <c r="CT1668" s="6"/>
    </row>
    <row r="1669" spans="1:98" ht="10.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12"/>
      <c r="O1669" s="12"/>
      <c r="CB1669" s="6"/>
      <c r="CC1669" s="6"/>
      <c r="CD1669" s="6"/>
      <c r="CE1669" s="6"/>
      <c r="CF1669" s="6"/>
      <c r="CG1669" s="6"/>
      <c r="CH1669" s="6"/>
      <c r="CI1669" s="6"/>
      <c r="CJ1669" s="6"/>
      <c r="CK1669" s="6"/>
      <c r="CL1669" s="6"/>
      <c r="CM1669" s="6"/>
      <c r="CN1669" s="6"/>
      <c r="CO1669" s="6"/>
      <c r="CP1669" s="6"/>
      <c r="CQ1669" s="6"/>
      <c r="CR1669" s="6"/>
      <c r="CS1669" s="6"/>
      <c r="CT1669" s="6"/>
    </row>
    <row r="1670" spans="1:98" ht="10.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12"/>
      <c r="O1670" s="12"/>
      <c r="CB1670" s="6"/>
      <c r="CC1670" s="6"/>
      <c r="CD1670" s="6"/>
      <c r="CE1670" s="6"/>
      <c r="CF1670" s="6"/>
      <c r="CG1670" s="6"/>
      <c r="CH1670" s="6"/>
      <c r="CI1670" s="6"/>
      <c r="CJ1670" s="6"/>
      <c r="CK1670" s="6"/>
      <c r="CL1670" s="6"/>
      <c r="CM1670" s="6"/>
      <c r="CN1670" s="6"/>
      <c r="CO1670" s="6"/>
      <c r="CP1670" s="6"/>
      <c r="CQ1670" s="6"/>
      <c r="CR1670" s="6"/>
      <c r="CS1670" s="6"/>
      <c r="CT1670" s="6"/>
    </row>
    <row r="1671" spans="1:98" ht="10.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12"/>
      <c r="O1671" s="12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  <c r="CO1671" s="6"/>
      <c r="CP1671" s="6"/>
      <c r="CQ1671" s="6"/>
      <c r="CR1671" s="6"/>
      <c r="CS1671" s="6"/>
      <c r="CT1671" s="6"/>
    </row>
    <row r="1672" spans="1:98" ht="10.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12"/>
      <c r="O1672" s="12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  <c r="CO1672" s="6"/>
      <c r="CP1672" s="6"/>
      <c r="CQ1672" s="6"/>
      <c r="CR1672" s="6"/>
      <c r="CS1672" s="6"/>
      <c r="CT1672" s="6"/>
    </row>
    <row r="1673" spans="1:98" ht="10.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12"/>
      <c r="O1673" s="12"/>
      <c r="CB1673" s="6"/>
      <c r="CC1673" s="6"/>
      <c r="CD1673" s="6"/>
      <c r="CE1673" s="6"/>
      <c r="CF1673" s="6"/>
      <c r="CG1673" s="6"/>
      <c r="CH1673" s="6"/>
      <c r="CI1673" s="6"/>
      <c r="CJ1673" s="6"/>
      <c r="CK1673" s="6"/>
      <c r="CL1673" s="6"/>
      <c r="CM1673" s="6"/>
      <c r="CN1673" s="6"/>
      <c r="CO1673" s="6"/>
      <c r="CP1673" s="6"/>
      <c r="CQ1673" s="6"/>
      <c r="CR1673" s="6"/>
      <c r="CS1673" s="6"/>
      <c r="CT1673" s="6"/>
    </row>
    <row r="1674" spans="1:98" ht="10.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12"/>
      <c r="O1674" s="12"/>
      <c r="CB1674" s="6"/>
      <c r="CC1674" s="6"/>
      <c r="CD1674" s="6"/>
      <c r="CE1674" s="6"/>
      <c r="CF1674" s="6"/>
      <c r="CG1674" s="6"/>
      <c r="CH1674" s="6"/>
      <c r="CI1674" s="6"/>
      <c r="CJ1674" s="6"/>
      <c r="CK1674" s="6"/>
      <c r="CL1674" s="6"/>
      <c r="CM1674" s="6"/>
      <c r="CN1674" s="6"/>
      <c r="CO1674" s="6"/>
      <c r="CP1674" s="6"/>
      <c r="CQ1674" s="6"/>
      <c r="CR1674" s="6"/>
      <c r="CS1674" s="6"/>
      <c r="CT1674" s="6"/>
    </row>
    <row r="1675" spans="1:98" ht="10.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12"/>
      <c r="O1675" s="12"/>
      <c r="CB1675" s="6"/>
      <c r="CC1675" s="6"/>
      <c r="CD1675" s="6"/>
      <c r="CE1675" s="6"/>
      <c r="CF1675" s="6"/>
      <c r="CG1675" s="6"/>
      <c r="CH1675" s="6"/>
      <c r="CI1675" s="6"/>
      <c r="CJ1675" s="6"/>
      <c r="CK1675" s="6"/>
      <c r="CL1675" s="6"/>
      <c r="CM1675" s="6"/>
      <c r="CN1675" s="6"/>
      <c r="CO1675" s="6"/>
      <c r="CP1675" s="6"/>
      <c r="CQ1675" s="6"/>
      <c r="CR1675" s="6"/>
      <c r="CS1675" s="6"/>
      <c r="CT1675" s="6"/>
    </row>
    <row r="1676" spans="1:98" ht="10.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12"/>
      <c r="O1676" s="12"/>
      <c r="CB1676" s="6"/>
      <c r="CC1676" s="6"/>
      <c r="CD1676" s="6"/>
      <c r="CE1676" s="6"/>
      <c r="CF1676" s="6"/>
      <c r="CG1676" s="6"/>
      <c r="CH1676" s="6"/>
      <c r="CI1676" s="6"/>
      <c r="CJ1676" s="6"/>
      <c r="CK1676" s="6"/>
      <c r="CL1676" s="6"/>
      <c r="CM1676" s="6"/>
      <c r="CN1676" s="6"/>
      <c r="CO1676" s="6"/>
      <c r="CP1676" s="6"/>
      <c r="CQ1676" s="6"/>
      <c r="CR1676" s="6"/>
      <c r="CS1676" s="6"/>
      <c r="CT1676" s="6"/>
    </row>
    <row r="1677" spans="1:98" ht="10.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12"/>
      <c r="O1677" s="12"/>
      <c r="CB1677" s="6"/>
      <c r="CC1677" s="6"/>
      <c r="CD1677" s="6"/>
      <c r="CE1677" s="6"/>
      <c r="CF1677" s="6"/>
      <c r="CG1677" s="6"/>
      <c r="CH1677" s="6"/>
      <c r="CI1677" s="6"/>
      <c r="CJ1677" s="6"/>
      <c r="CK1677" s="6"/>
      <c r="CL1677" s="6"/>
      <c r="CM1677" s="6"/>
      <c r="CN1677" s="6"/>
      <c r="CO1677" s="6"/>
      <c r="CP1677" s="6"/>
      <c r="CQ1677" s="6"/>
      <c r="CR1677" s="6"/>
      <c r="CS1677" s="6"/>
      <c r="CT1677" s="6"/>
    </row>
    <row r="1678" spans="1:98" ht="10.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12"/>
      <c r="O1678" s="12"/>
      <c r="CB1678" s="6"/>
      <c r="CC1678" s="6"/>
      <c r="CD1678" s="6"/>
      <c r="CE1678" s="6"/>
      <c r="CF1678" s="6"/>
      <c r="CG1678" s="6"/>
      <c r="CH1678" s="6"/>
      <c r="CI1678" s="6"/>
      <c r="CJ1678" s="6"/>
      <c r="CK1678" s="6"/>
      <c r="CL1678" s="6"/>
      <c r="CM1678" s="6"/>
      <c r="CN1678" s="6"/>
      <c r="CO1678" s="6"/>
      <c r="CP1678" s="6"/>
      <c r="CQ1678" s="6"/>
      <c r="CR1678" s="6"/>
      <c r="CS1678" s="6"/>
      <c r="CT1678" s="6"/>
    </row>
    <row r="1679" spans="1:98" ht="10.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12"/>
      <c r="O1679" s="12"/>
      <c r="CB1679" s="6"/>
      <c r="CC1679" s="6"/>
      <c r="CD1679" s="6"/>
      <c r="CE1679" s="6"/>
      <c r="CF1679" s="6"/>
      <c r="CG1679" s="6"/>
      <c r="CH1679" s="6"/>
      <c r="CI1679" s="6"/>
      <c r="CJ1679" s="6"/>
      <c r="CK1679" s="6"/>
      <c r="CL1679" s="6"/>
      <c r="CM1679" s="6"/>
      <c r="CN1679" s="6"/>
      <c r="CO1679" s="6"/>
      <c r="CP1679" s="6"/>
      <c r="CQ1679" s="6"/>
      <c r="CR1679" s="6"/>
      <c r="CS1679" s="6"/>
      <c r="CT1679" s="6"/>
    </row>
    <row r="1680" spans="1:98" ht="10.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12"/>
      <c r="O1680" s="12"/>
      <c r="CB1680" s="6"/>
      <c r="CC1680" s="6"/>
      <c r="CD1680" s="6"/>
      <c r="CE1680" s="6"/>
      <c r="CF1680" s="6"/>
      <c r="CG1680" s="6"/>
      <c r="CH1680" s="6"/>
      <c r="CI1680" s="6"/>
      <c r="CJ1680" s="6"/>
      <c r="CK1680" s="6"/>
      <c r="CL1680" s="6"/>
      <c r="CM1680" s="6"/>
      <c r="CN1680" s="6"/>
      <c r="CO1680" s="6"/>
      <c r="CP1680" s="6"/>
      <c r="CQ1680" s="6"/>
      <c r="CR1680" s="6"/>
      <c r="CS1680" s="6"/>
      <c r="CT1680" s="6"/>
    </row>
    <row r="1681" spans="1:98" ht="10.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12"/>
      <c r="O1681" s="12"/>
      <c r="CB1681" s="6"/>
      <c r="CC1681" s="6"/>
      <c r="CD1681" s="6"/>
      <c r="CE1681" s="6"/>
      <c r="CF1681" s="6"/>
      <c r="CG1681" s="6"/>
      <c r="CH1681" s="6"/>
      <c r="CI1681" s="6"/>
      <c r="CJ1681" s="6"/>
      <c r="CK1681" s="6"/>
      <c r="CL1681" s="6"/>
      <c r="CM1681" s="6"/>
      <c r="CN1681" s="6"/>
      <c r="CO1681" s="6"/>
      <c r="CP1681" s="6"/>
      <c r="CQ1681" s="6"/>
      <c r="CR1681" s="6"/>
      <c r="CS1681" s="6"/>
      <c r="CT1681" s="6"/>
    </row>
    <row r="1682" spans="1:98" ht="10.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12"/>
      <c r="O1682" s="12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  <c r="CO1682" s="6"/>
      <c r="CP1682" s="6"/>
      <c r="CQ1682" s="6"/>
      <c r="CR1682" s="6"/>
      <c r="CS1682" s="6"/>
      <c r="CT1682" s="6"/>
    </row>
    <row r="1683" spans="1:98" ht="10.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12"/>
      <c r="O1683" s="12"/>
      <c r="CB1683" s="6"/>
      <c r="CC1683" s="6"/>
      <c r="CD1683" s="6"/>
      <c r="CE1683" s="6"/>
      <c r="CF1683" s="6"/>
      <c r="CG1683" s="6"/>
      <c r="CH1683" s="6"/>
      <c r="CI1683" s="6"/>
      <c r="CJ1683" s="6"/>
      <c r="CK1683" s="6"/>
      <c r="CL1683" s="6"/>
      <c r="CM1683" s="6"/>
      <c r="CN1683" s="6"/>
      <c r="CO1683" s="6"/>
      <c r="CP1683" s="6"/>
      <c r="CQ1683" s="6"/>
      <c r="CR1683" s="6"/>
      <c r="CS1683" s="6"/>
      <c r="CT1683" s="6"/>
    </row>
    <row r="1684" spans="1:98" ht="10.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12"/>
      <c r="O1684" s="12"/>
      <c r="CB1684" s="6"/>
      <c r="CC1684" s="6"/>
      <c r="CD1684" s="6"/>
      <c r="CE1684" s="6"/>
      <c r="CF1684" s="6"/>
      <c r="CG1684" s="6"/>
      <c r="CH1684" s="6"/>
      <c r="CI1684" s="6"/>
      <c r="CJ1684" s="6"/>
      <c r="CK1684" s="6"/>
      <c r="CL1684" s="6"/>
      <c r="CM1684" s="6"/>
      <c r="CN1684" s="6"/>
      <c r="CO1684" s="6"/>
      <c r="CP1684" s="6"/>
      <c r="CQ1684" s="6"/>
      <c r="CR1684" s="6"/>
      <c r="CS1684" s="6"/>
      <c r="CT1684" s="6"/>
    </row>
    <row r="1685" spans="1:98" ht="10.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12"/>
      <c r="O1685" s="12"/>
      <c r="CB1685" s="6"/>
      <c r="CC1685" s="6"/>
      <c r="CD1685" s="6"/>
      <c r="CE1685" s="6"/>
      <c r="CF1685" s="6"/>
      <c r="CG1685" s="6"/>
      <c r="CH1685" s="6"/>
      <c r="CI1685" s="6"/>
      <c r="CJ1685" s="6"/>
      <c r="CK1685" s="6"/>
      <c r="CL1685" s="6"/>
      <c r="CM1685" s="6"/>
      <c r="CN1685" s="6"/>
      <c r="CO1685" s="6"/>
      <c r="CP1685" s="6"/>
      <c r="CQ1685" s="6"/>
      <c r="CR1685" s="6"/>
      <c r="CS1685" s="6"/>
      <c r="CT1685" s="6"/>
    </row>
    <row r="1686" spans="1:98" ht="10.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12"/>
      <c r="O1686" s="12"/>
      <c r="CB1686" s="6"/>
      <c r="CC1686" s="6"/>
      <c r="CD1686" s="6"/>
      <c r="CE1686" s="6"/>
      <c r="CF1686" s="6"/>
      <c r="CG1686" s="6"/>
      <c r="CH1686" s="6"/>
      <c r="CI1686" s="6"/>
      <c r="CJ1686" s="6"/>
      <c r="CK1686" s="6"/>
      <c r="CL1686" s="6"/>
      <c r="CM1686" s="6"/>
      <c r="CN1686" s="6"/>
      <c r="CO1686" s="6"/>
      <c r="CP1686" s="6"/>
      <c r="CQ1686" s="6"/>
      <c r="CR1686" s="6"/>
      <c r="CS1686" s="6"/>
      <c r="CT1686" s="6"/>
    </row>
    <row r="1687" spans="1:98" ht="10.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12"/>
      <c r="O1687" s="12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  <c r="CO1687" s="6"/>
      <c r="CP1687" s="6"/>
      <c r="CQ1687" s="6"/>
      <c r="CR1687" s="6"/>
      <c r="CS1687" s="6"/>
      <c r="CT1687" s="6"/>
    </row>
    <row r="1688" spans="1:98" ht="10.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12"/>
      <c r="O1688" s="12"/>
      <c r="CB1688" s="6"/>
      <c r="CC1688" s="6"/>
      <c r="CD1688" s="6"/>
      <c r="CE1688" s="6"/>
      <c r="CF1688" s="6"/>
      <c r="CG1688" s="6"/>
      <c r="CH1688" s="6"/>
      <c r="CI1688" s="6"/>
      <c r="CJ1688" s="6"/>
      <c r="CK1688" s="6"/>
      <c r="CL1688" s="6"/>
      <c r="CM1688" s="6"/>
      <c r="CN1688" s="6"/>
      <c r="CO1688" s="6"/>
      <c r="CP1688" s="6"/>
      <c r="CQ1688" s="6"/>
      <c r="CR1688" s="6"/>
      <c r="CS1688" s="6"/>
      <c r="CT1688" s="6"/>
    </row>
    <row r="1689" spans="1:98" ht="10.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12"/>
      <c r="O1689" s="12"/>
      <c r="CB1689" s="6"/>
      <c r="CC1689" s="6"/>
      <c r="CD1689" s="6"/>
      <c r="CE1689" s="6"/>
      <c r="CF1689" s="6"/>
      <c r="CG1689" s="6"/>
      <c r="CH1689" s="6"/>
      <c r="CI1689" s="6"/>
      <c r="CJ1689" s="6"/>
      <c r="CK1689" s="6"/>
      <c r="CL1689" s="6"/>
      <c r="CM1689" s="6"/>
      <c r="CN1689" s="6"/>
      <c r="CO1689" s="6"/>
      <c r="CP1689" s="6"/>
      <c r="CQ1689" s="6"/>
      <c r="CR1689" s="6"/>
      <c r="CS1689" s="6"/>
      <c r="CT1689" s="6"/>
    </row>
    <row r="1690" spans="1:98" ht="10.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12"/>
      <c r="O1690" s="12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  <c r="CO1690" s="6"/>
      <c r="CP1690" s="6"/>
      <c r="CQ1690" s="6"/>
      <c r="CR1690" s="6"/>
      <c r="CS1690" s="6"/>
      <c r="CT1690" s="6"/>
    </row>
    <row r="1691" spans="1:98" ht="10.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12"/>
      <c r="O1691" s="12"/>
      <c r="CB1691" s="6"/>
      <c r="CC1691" s="6"/>
      <c r="CD1691" s="6"/>
      <c r="CE1691" s="6"/>
      <c r="CF1691" s="6"/>
      <c r="CG1691" s="6"/>
      <c r="CH1691" s="6"/>
      <c r="CI1691" s="6"/>
      <c r="CJ1691" s="6"/>
      <c r="CK1691" s="6"/>
      <c r="CL1691" s="6"/>
      <c r="CM1691" s="6"/>
      <c r="CN1691" s="6"/>
      <c r="CO1691" s="6"/>
      <c r="CP1691" s="6"/>
      <c r="CQ1691" s="6"/>
      <c r="CR1691" s="6"/>
      <c r="CS1691" s="6"/>
      <c r="CT1691" s="6"/>
    </row>
    <row r="1692" spans="1:98" ht="10.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12"/>
      <c r="O1692" s="12"/>
      <c r="CB1692" s="6"/>
      <c r="CC1692" s="6"/>
      <c r="CD1692" s="6"/>
      <c r="CE1692" s="6"/>
      <c r="CF1692" s="6"/>
      <c r="CG1692" s="6"/>
      <c r="CH1692" s="6"/>
      <c r="CI1692" s="6"/>
      <c r="CJ1692" s="6"/>
      <c r="CK1692" s="6"/>
      <c r="CL1692" s="6"/>
      <c r="CM1692" s="6"/>
      <c r="CN1692" s="6"/>
      <c r="CO1692" s="6"/>
      <c r="CP1692" s="6"/>
      <c r="CQ1692" s="6"/>
      <c r="CR1692" s="6"/>
      <c r="CS1692" s="6"/>
      <c r="CT1692" s="6"/>
    </row>
    <row r="1693" spans="1:98" ht="10.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12"/>
      <c r="O1693" s="12"/>
      <c r="CB1693" s="6"/>
      <c r="CC1693" s="6"/>
      <c r="CD1693" s="6"/>
      <c r="CE1693" s="6"/>
      <c r="CF1693" s="6"/>
      <c r="CG1693" s="6"/>
      <c r="CH1693" s="6"/>
      <c r="CI1693" s="6"/>
      <c r="CJ1693" s="6"/>
      <c r="CK1693" s="6"/>
      <c r="CL1693" s="6"/>
      <c r="CM1693" s="6"/>
      <c r="CN1693" s="6"/>
      <c r="CO1693" s="6"/>
      <c r="CP1693" s="6"/>
      <c r="CQ1693" s="6"/>
      <c r="CR1693" s="6"/>
      <c r="CS1693" s="6"/>
      <c r="CT1693" s="6"/>
    </row>
    <row r="1694" spans="1:98" ht="10.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12"/>
      <c r="O1694" s="12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  <c r="CO1694" s="6"/>
      <c r="CP1694" s="6"/>
      <c r="CQ1694" s="6"/>
      <c r="CR1694" s="6"/>
      <c r="CS1694" s="6"/>
      <c r="CT1694" s="6"/>
    </row>
    <row r="1695" spans="1:98" ht="10.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12"/>
      <c r="O1695" s="12"/>
      <c r="CB1695" s="6"/>
      <c r="CC1695" s="6"/>
      <c r="CD1695" s="6"/>
      <c r="CE1695" s="6"/>
      <c r="CF1695" s="6"/>
      <c r="CG1695" s="6"/>
      <c r="CH1695" s="6"/>
      <c r="CI1695" s="6"/>
      <c r="CJ1695" s="6"/>
      <c r="CK1695" s="6"/>
      <c r="CL1695" s="6"/>
      <c r="CM1695" s="6"/>
      <c r="CN1695" s="6"/>
      <c r="CO1695" s="6"/>
      <c r="CP1695" s="6"/>
      <c r="CQ1695" s="6"/>
      <c r="CR1695" s="6"/>
      <c r="CS1695" s="6"/>
      <c r="CT1695" s="6"/>
    </row>
    <row r="1696" spans="1:98" ht="10.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12"/>
      <c r="O1696" s="12"/>
      <c r="CB1696" s="6"/>
      <c r="CC1696" s="6"/>
      <c r="CD1696" s="6"/>
      <c r="CE1696" s="6"/>
      <c r="CF1696" s="6"/>
      <c r="CG1696" s="6"/>
      <c r="CH1696" s="6"/>
      <c r="CI1696" s="6"/>
      <c r="CJ1696" s="6"/>
      <c r="CK1696" s="6"/>
      <c r="CL1696" s="6"/>
      <c r="CM1696" s="6"/>
      <c r="CN1696" s="6"/>
      <c r="CO1696" s="6"/>
      <c r="CP1696" s="6"/>
      <c r="CQ1696" s="6"/>
      <c r="CR1696" s="6"/>
      <c r="CS1696" s="6"/>
      <c r="CT1696" s="6"/>
    </row>
    <row r="1697" spans="1:98" ht="10.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12"/>
      <c r="O1697" s="12"/>
      <c r="CB1697" s="6"/>
      <c r="CC1697" s="6"/>
      <c r="CD1697" s="6"/>
      <c r="CE1697" s="6"/>
      <c r="CF1697" s="6"/>
      <c r="CG1697" s="6"/>
      <c r="CH1697" s="6"/>
      <c r="CI1697" s="6"/>
      <c r="CJ1697" s="6"/>
      <c r="CK1697" s="6"/>
      <c r="CL1697" s="6"/>
      <c r="CM1697" s="6"/>
      <c r="CN1697" s="6"/>
      <c r="CO1697" s="6"/>
      <c r="CP1697" s="6"/>
      <c r="CQ1697" s="6"/>
      <c r="CR1697" s="6"/>
      <c r="CS1697" s="6"/>
      <c r="CT1697" s="6"/>
    </row>
    <row r="1698" spans="1:98" ht="10.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12"/>
      <c r="O1698" s="12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  <c r="CO1698" s="6"/>
      <c r="CP1698" s="6"/>
      <c r="CQ1698" s="6"/>
      <c r="CR1698" s="6"/>
      <c r="CS1698" s="6"/>
      <c r="CT1698" s="6"/>
    </row>
    <row r="1699" spans="1:98" ht="10.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12"/>
      <c r="O1699" s="12"/>
      <c r="CB1699" s="6"/>
      <c r="CC1699" s="6"/>
      <c r="CD1699" s="6"/>
      <c r="CE1699" s="6"/>
      <c r="CF1699" s="6"/>
      <c r="CG1699" s="6"/>
      <c r="CH1699" s="6"/>
      <c r="CI1699" s="6"/>
      <c r="CJ1699" s="6"/>
      <c r="CK1699" s="6"/>
      <c r="CL1699" s="6"/>
      <c r="CM1699" s="6"/>
      <c r="CN1699" s="6"/>
      <c r="CO1699" s="6"/>
      <c r="CP1699" s="6"/>
      <c r="CQ1699" s="6"/>
      <c r="CR1699" s="6"/>
      <c r="CS1699" s="6"/>
      <c r="CT1699" s="6"/>
    </row>
    <row r="1700" spans="1:98" ht="10.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12"/>
      <c r="O1700" s="12"/>
      <c r="CB1700" s="6"/>
      <c r="CC1700" s="6"/>
      <c r="CD1700" s="6"/>
      <c r="CE1700" s="6"/>
      <c r="CF1700" s="6"/>
      <c r="CG1700" s="6"/>
      <c r="CH1700" s="6"/>
      <c r="CI1700" s="6"/>
      <c r="CJ1700" s="6"/>
      <c r="CK1700" s="6"/>
      <c r="CL1700" s="6"/>
      <c r="CM1700" s="6"/>
      <c r="CN1700" s="6"/>
      <c r="CO1700" s="6"/>
      <c r="CP1700" s="6"/>
      <c r="CQ1700" s="6"/>
      <c r="CR1700" s="6"/>
      <c r="CS1700" s="6"/>
      <c r="CT1700" s="6"/>
    </row>
    <row r="1701" spans="1:98" ht="10.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12"/>
      <c r="O1701" s="12"/>
      <c r="CB1701" s="6"/>
      <c r="CC1701" s="6"/>
      <c r="CD1701" s="6"/>
      <c r="CE1701" s="6"/>
      <c r="CF1701" s="6"/>
      <c r="CG1701" s="6"/>
      <c r="CH1701" s="6"/>
      <c r="CI1701" s="6"/>
      <c r="CJ1701" s="6"/>
      <c r="CK1701" s="6"/>
      <c r="CL1701" s="6"/>
      <c r="CM1701" s="6"/>
      <c r="CN1701" s="6"/>
      <c r="CO1701" s="6"/>
      <c r="CP1701" s="6"/>
      <c r="CQ1701" s="6"/>
      <c r="CR1701" s="6"/>
      <c r="CS1701" s="6"/>
      <c r="CT1701" s="6"/>
    </row>
    <row r="1702" spans="1:98" ht="10.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12"/>
      <c r="O1702" s="12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  <c r="CO1702" s="6"/>
      <c r="CP1702" s="6"/>
      <c r="CQ1702" s="6"/>
      <c r="CR1702" s="6"/>
      <c r="CS1702" s="6"/>
      <c r="CT1702" s="6"/>
    </row>
    <row r="1703" spans="1:98" ht="10.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12"/>
      <c r="O1703" s="12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  <c r="CO1703" s="6"/>
      <c r="CP1703" s="6"/>
      <c r="CQ1703" s="6"/>
      <c r="CR1703" s="6"/>
      <c r="CS1703" s="6"/>
      <c r="CT1703" s="6"/>
    </row>
    <row r="1704" spans="1:98" ht="10.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12"/>
      <c r="O1704" s="12"/>
      <c r="CB1704" s="6"/>
      <c r="CC1704" s="6"/>
      <c r="CD1704" s="6"/>
      <c r="CE1704" s="6"/>
      <c r="CF1704" s="6"/>
      <c r="CG1704" s="6"/>
      <c r="CH1704" s="6"/>
      <c r="CI1704" s="6"/>
      <c r="CJ1704" s="6"/>
      <c r="CK1704" s="6"/>
      <c r="CL1704" s="6"/>
      <c r="CM1704" s="6"/>
      <c r="CN1704" s="6"/>
      <c r="CO1704" s="6"/>
      <c r="CP1704" s="6"/>
      <c r="CQ1704" s="6"/>
      <c r="CR1704" s="6"/>
      <c r="CS1704" s="6"/>
      <c r="CT1704" s="6"/>
    </row>
    <row r="1705" spans="1:98" ht="10.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12"/>
      <c r="O1705" s="12"/>
      <c r="CB1705" s="6"/>
      <c r="CC1705" s="6"/>
      <c r="CD1705" s="6"/>
      <c r="CE1705" s="6"/>
      <c r="CF1705" s="6"/>
      <c r="CG1705" s="6"/>
      <c r="CH1705" s="6"/>
      <c r="CI1705" s="6"/>
      <c r="CJ1705" s="6"/>
      <c r="CK1705" s="6"/>
      <c r="CL1705" s="6"/>
      <c r="CM1705" s="6"/>
      <c r="CN1705" s="6"/>
      <c r="CO1705" s="6"/>
      <c r="CP1705" s="6"/>
      <c r="CQ1705" s="6"/>
      <c r="CR1705" s="6"/>
      <c r="CS1705" s="6"/>
      <c r="CT1705" s="6"/>
    </row>
    <row r="1706" spans="1:98" ht="10.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12"/>
      <c r="O1706" s="12"/>
      <c r="CB1706" s="6"/>
      <c r="CC1706" s="6"/>
      <c r="CD1706" s="6"/>
      <c r="CE1706" s="6"/>
      <c r="CF1706" s="6"/>
      <c r="CG1706" s="6"/>
      <c r="CH1706" s="6"/>
      <c r="CI1706" s="6"/>
      <c r="CJ1706" s="6"/>
      <c r="CK1706" s="6"/>
      <c r="CL1706" s="6"/>
      <c r="CM1706" s="6"/>
      <c r="CN1706" s="6"/>
      <c r="CO1706" s="6"/>
      <c r="CP1706" s="6"/>
      <c r="CQ1706" s="6"/>
      <c r="CR1706" s="6"/>
      <c r="CS1706" s="6"/>
      <c r="CT1706" s="6"/>
    </row>
    <row r="1707" spans="1:98" ht="10.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12"/>
      <c r="O1707" s="12"/>
      <c r="CB1707" s="6"/>
      <c r="CC1707" s="6"/>
      <c r="CD1707" s="6"/>
      <c r="CE1707" s="6"/>
      <c r="CF1707" s="6"/>
      <c r="CG1707" s="6"/>
      <c r="CH1707" s="6"/>
      <c r="CI1707" s="6"/>
      <c r="CJ1707" s="6"/>
      <c r="CK1707" s="6"/>
      <c r="CL1707" s="6"/>
      <c r="CM1707" s="6"/>
      <c r="CN1707" s="6"/>
      <c r="CO1707" s="6"/>
      <c r="CP1707" s="6"/>
      <c r="CQ1707" s="6"/>
      <c r="CR1707" s="6"/>
      <c r="CS1707" s="6"/>
      <c r="CT1707" s="6"/>
    </row>
    <row r="1708" spans="1:98" ht="10.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12"/>
      <c r="O1708" s="12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  <c r="CO1708" s="6"/>
      <c r="CP1708" s="6"/>
      <c r="CQ1708" s="6"/>
      <c r="CR1708" s="6"/>
      <c r="CS1708" s="6"/>
      <c r="CT1708" s="6"/>
    </row>
    <row r="1709" spans="1:98" ht="10.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12"/>
      <c r="O1709" s="12"/>
      <c r="CB1709" s="6"/>
      <c r="CC1709" s="6"/>
      <c r="CD1709" s="6"/>
      <c r="CE1709" s="6"/>
      <c r="CF1709" s="6"/>
      <c r="CG1709" s="6"/>
      <c r="CH1709" s="6"/>
      <c r="CI1709" s="6"/>
      <c r="CJ1709" s="6"/>
      <c r="CK1709" s="6"/>
      <c r="CL1709" s="6"/>
      <c r="CM1709" s="6"/>
      <c r="CN1709" s="6"/>
      <c r="CO1709" s="6"/>
      <c r="CP1709" s="6"/>
      <c r="CQ1709" s="6"/>
      <c r="CR1709" s="6"/>
      <c r="CS1709" s="6"/>
      <c r="CT1709" s="6"/>
    </row>
    <row r="1710" spans="1:98" ht="10.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12"/>
      <c r="O1710" s="12"/>
      <c r="CB1710" s="6"/>
      <c r="CC1710" s="6"/>
      <c r="CD1710" s="6"/>
      <c r="CE1710" s="6"/>
      <c r="CF1710" s="6"/>
      <c r="CG1710" s="6"/>
      <c r="CH1710" s="6"/>
      <c r="CI1710" s="6"/>
      <c r="CJ1710" s="6"/>
      <c r="CK1710" s="6"/>
      <c r="CL1710" s="6"/>
      <c r="CM1710" s="6"/>
      <c r="CN1710" s="6"/>
      <c r="CO1710" s="6"/>
      <c r="CP1710" s="6"/>
      <c r="CQ1710" s="6"/>
      <c r="CR1710" s="6"/>
      <c r="CS1710" s="6"/>
      <c r="CT1710" s="6"/>
    </row>
    <row r="1711" spans="1:98" ht="10.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12"/>
      <c r="O1711" s="12"/>
      <c r="CB1711" s="6"/>
      <c r="CC1711" s="6"/>
      <c r="CD1711" s="6"/>
      <c r="CE1711" s="6"/>
      <c r="CF1711" s="6"/>
      <c r="CG1711" s="6"/>
      <c r="CH1711" s="6"/>
      <c r="CI1711" s="6"/>
      <c r="CJ1711" s="6"/>
      <c r="CK1711" s="6"/>
      <c r="CL1711" s="6"/>
      <c r="CM1711" s="6"/>
      <c r="CN1711" s="6"/>
      <c r="CO1711" s="6"/>
      <c r="CP1711" s="6"/>
      <c r="CQ1711" s="6"/>
      <c r="CR1711" s="6"/>
      <c r="CS1711" s="6"/>
      <c r="CT1711" s="6"/>
    </row>
    <row r="1712" spans="1:98" ht="10.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12"/>
      <c r="O1712" s="12"/>
      <c r="CB1712" s="6"/>
      <c r="CC1712" s="6"/>
      <c r="CD1712" s="6"/>
      <c r="CE1712" s="6"/>
      <c r="CF1712" s="6"/>
      <c r="CG1712" s="6"/>
      <c r="CH1712" s="6"/>
      <c r="CI1712" s="6"/>
      <c r="CJ1712" s="6"/>
      <c r="CK1712" s="6"/>
      <c r="CL1712" s="6"/>
      <c r="CM1712" s="6"/>
      <c r="CN1712" s="6"/>
      <c r="CO1712" s="6"/>
      <c r="CP1712" s="6"/>
      <c r="CQ1712" s="6"/>
      <c r="CR1712" s="6"/>
      <c r="CS1712" s="6"/>
      <c r="CT1712" s="6"/>
    </row>
    <row r="1713" spans="1:98" ht="10.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12"/>
      <c r="O1713" s="12"/>
      <c r="CB1713" s="6"/>
      <c r="CC1713" s="6"/>
      <c r="CD1713" s="6"/>
      <c r="CE1713" s="6"/>
      <c r="CF1713" s="6"/>
      <c r="CG1713" s="6"/>
      <c r="CH1713" s="6"/>
      <c r="CI1713" s="6"/>
      <c r="CJ1713" s="6"/>
      <c r="CK1713" s="6"/>
      <c r="CL1713" s="6"/>
      <c r="CM1713" s="6"/>
      <c r="CN1713" s="6"/>
      <c r="CO1713" s="6"/>
      <c r="CP1713" s="6"/>
      <c r="CQ1713" s="6"/>
      <c r="CR1713" s="6"/>
      <c r="CS1713" s="6"/>
      <c r="CT1713" s="6"/>
    </row>
    <row r="1714" spans="1:98" ht="10.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12"/>
      <c r="O1714" s="12"/>
      <c r="CB1714" s="6"/>
      <c r="CC1714" s="6"/>
      <c r="CD1714" s="6"/>
      <c r="CE1714" s="6"/>
      <c r="CF1714" s="6"/>
      <c r="CG1714" s="6"/>
      <c r="CH1714" s="6"/>
      <c r="CI1714" s="6"/>
      <c r="CJ1714" s="6"/>
      <c r="CK1714" s="6"/>
      <c r="CL1714" s="6"/>
      <c r="CM1714" s="6"/>
      <c r="CN1714" s="6"/>
      <c r="CO1714" s="6"/>
      <c r="CP1714" s="6"/>
      <c r="CQ1714" s="6"/>
      <c r="CR1714" s="6"/>
      <c r="CS1714" s="6"/>
      <c r="CT1714" s="6"/>
    </row>
    <row r="1715" spans="1:98" ht="10.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12"/>
      <c r="O1715" s="12"/>
      <c r="CB1715" s="6"/>
      <c r="CC1715" s="6"/>
      <c r="CD1715" s="6"/>
      <c r="CE1715" s="6"/>
      <c r="CF1715" s="6"/>
      <c r="CG1715" s="6"/>
      <c r="CH1715" s="6"/>
      <c r="CI1715" s="6"/>
      <c r="CJ1715" s="6"/>
      <c r="CK1715" s="6"/>
      <c r="CL1715" s="6"/>
      <c r="CM1715" s="6"/>
      <c r="CN1715" s="6"/>
      <c r="CO1715" s="6"/>
      <c r="CP1715" s="6"/>
      <c r="CQ1715" s="6"/>
      <c r="CR1715" s="6"/>
      <c r="CS1715" s="6"/>
      <c r="CT1715" s="6"/>
    </row>
    <row r="1716" spans="1:98" ht="10.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12"/>
      <c r="O1716" s="12"/>
      <c r="CB1716" s="6"/>
      <c r="CC1716" s="6"/>
      <c r="CD1716" s="6"/>
      <c r="CE1716" s="6"/>
      <c r="CF1716" s="6"/>
      <c r="CG1716" s="6"/>
      <c r="CH1716" s="6"/>
      <c r="CI1716" s="6"/>
      <c r="CJ1716" s="6"/>
      <c r="CK1716" s="6"/>
      <c r="CL1716" s="6"/>
      <c r="CM1716" s="6"/>
      <c r="CN1716" s="6"/>
      <c r="CO1716" s="6"/>
      <c r="CP1716" s="6"/>
      <c r="CQ1716" s="6"/>
      <c r="CR1716" s="6"/>
      <c r="CS1716" s="6"/>
      <c r="CT1716" s="6"/>
    </row>
    <row r="1717" spans="1:98" ht="10.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12"/>
      <c r="O1717" s="12"/>
      <c r="CB1717" s="6"/>
      <c r="CC1717" s="6"/>
      <c r="CD1717" s="6"/>
      <c r="CE1717" s="6"/>
      <c r="CF1717" s="6"/>
      <c r="CG1717" s="6"/>
      <c r="CH1717" s="6"/>
      <c r="CI1717" s="6"/>
      <c r="CJ1717" s="6"/>
      <c r="CK1717" s="6"/>
      <c r="CL1717" s="6"/>
      <c r="CM1717" s="6"/>
      <c r="CN1717" s="6"/>
      <c r="CO1717" s="6"/>
      <c r="CP1717" s="6"/>
      <c r="CQ1717" s="6"/>
      <c r="CR1717" s="6"/>
      <c r="CS1717" s="6"/>
      <c r="CT1717" s="6"/>
    </row>
    <row r="1718" spans="1:98" ht="10.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12"/>
      <c r="O1718" s="12"/>
      <c r="CB1718" s="6"/>
      <c r="CC1718" s="6"/>
      <c r="CD1718" s="6"/>
      <c r="CE1718" s="6"/>
      <c r="CF1718" s="6"/>
      <c r="CG1718" s="6"/>
      <c r="CH1718" s="6"/>
      <c r="CI1718" s="6"/>
      <c r="CJ1718" s="6"/>
      <c r="CK1718" s="6"/>
      <c r="CL1718" s="6"/>
      <c r="CM1718" s="6"/>
      <c r="CN1718" s="6"/>
      <c r="CO1718" s="6"/>
      <c r="CP1718" s="6"/>
      <c r="CQ1718" s="6"/>
      <c r="CR1718" s="6"/>
      <c r="CS1718" s="6"/>
      <c r="CT1718" s="6"/>
    </row>
    <row r="1719" spans="1:98" ht="10.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12"/>
      <c r="O1719" s="12"/>
      <c r="CB1719" s="6"/>
      <c r="CC1719" s="6"/>
      <c r="CD1719" s="6"/>
      <c r="CE1719" s="6"/>
      <c r="CF1719" s="6"/>
      <c r="CG1719" s="6"/>
      <c r="CH1719" s="6"/>
      <c r="CI1719" s="6"/>
      <c r="CJ1719" s="6"/>
      <c r="CK1719" s="6"/>
      <c r="CL1719" s="6"/>
      <c r="CM1719" s="6"/>
      <c r="CN1719" s="6"/>
      <c r="CO1719" s="6"/>
      <c r="CP1719" s="6"/>
      <c r="CQ1719" s="6"/>
      <c r="CR1719" s="6"/>
      <c r="CS1719" s="6"/>
      <c r="CT1719" s="6"/>
    </row>
    <row r="1720" spans="1:98" ht="10.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12"/>
      <c r="O1720" s="12"/>
      <c r="CB1720" s="6"/>
      <c r="CC1720" s="6"/>
      <c r="CD1720" s="6"/>
      <c r="CE1720" s="6"/>
      <c r="CF1720" s="6"/>
      <c r="CG1720" s="6"/>
      <c r="CH1720" s="6"/>
      <c r="CI1720" s="6"/>
      <c r="CJ1720" s="6"/>
      <c r="CK1720" s="6"/>
      <c r="CL1720" s="6"/>
      <c r="CM1720" s="6"/>
      <c r="CN1720" s="6"/>
      <c r="CO1720" s="6"/>
      <c r="CP1720" s="6"/>
      <c r="CQ1720" s="6"/>
      <c r="CR1720" s="6"/>
      <c r="CS1720" s="6"/>
      <c r="CT1720" s="6"/>
    </row>
    <row r="1721" spans="1:98" ht="10.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12"/>
      <c r="O1721" s="12"/>
      <c r="CB1721" s="6"/>
      <c r="CC1721" s="6"/>
      <c r="CD1721" s="6"/>
      <c r="CE1721" s="6"/>
      <c r="CF1721" s="6"/>
      <c r="CG1721" s="6"/>
      <c r="CH1721" s="6"/>
      <c r="CI1721" s="6"/>
      <c r="CJ1721" s="6"/>
      <c r="CK1721" s="6"/>
      <c r="CL1721" s="6"/>
      <c r="CM1721" s="6"/>
      <c r="CN1721" s="6"/>
      <c r="CO1721" s="6"/>
      <c r="CP1721" s="6"/>
      <c r="CQ1721" s="6"/>
      <c r="CR1721" s="6"/>
      <c r="CS1721" s="6"/>
      <c r="CT1721" s="6"/>
    </row>
    <row r="1722" spans="1:98" ht="10.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12"/>
      <c r="O1722" s="12"/>
      <c r="CB1722" s="6"/>
      <c r="CC1722" s="6"/>
      <c r="CD1722" s="6"/>
      <c r="CE1722" s="6"/>
      <c r="CF1722" s="6"/>
      <c r="CG1722" s="6"/>
      <c r="CH1722" s="6"/>
      <c r="CI1722" s="6"/>
      <c r="CJ1722" s="6"/>
      <c r="CK1722" s="6"/>
      <c r="CL1722" s="6"/>
      <c r="CM1722" s="6"/>
      <c r="CN1722" s="6"/>
      <c r="CO1722" s="6"/>
      <c r="CP1722" s="6"/>
      <c r="CQ1722" s="6"/>
      <c r="CR1722" s="6"/>
      <c r="CS1722" s="6"/>
      <c r="CT1722" s="6"/>
    </row>
    <row r="1723" spans="1:98" ht="10.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12"/>
      <c r="O1723" s="12"/>
      <c r="CB1723" s="6"/>
      <c r="CC1723" s="6"/>
      <c r="CD1723" s="6"/>
      <c r="CE1723" s="6"/>
      <c r="CF1723" s="6"/>
      <c r="CG1723" s="6"/>
      <c r="CH1723" s="6"/>
      <c r="CI1723" s="6"/>
      <c r="CJ1723" s="6"/>
      <c r="CK1723" s="6"/>
      <c r="CL1723" s="6"/>
      <c r="CM1723" s="6"/>
      <c r="CN1723" s="6"/>
      <c r="CO1723" s="6"/>
      <c r="CP1723" s="6"/>
      <c r="CQ1723" s="6"/>
      <c r="CR1723" s="6"/>
      <c r="CS1723" s="6"/>
      <c r="CT1723" s="6"/>
    </row>
    <row r="1724" spans="1:98" ht="10.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12"/>
      <c r="O1724" s="12"/>
      <c r="CB1724" s="6"/>
      <c r="CC1724" s="6"/>
      <c r="CD1724" s="6"/>
      <c r="CE1724" s="6"/>
      <c r="CF1724" s="6"/>
      <c r="CG1724" s="6"/>
      <c r="CH1724" s="6"/>
      <c r="CI1724" s="6"/>
      <c r="CJ1724" s="6"/>
      <c r="CK1724" s="6"/>
      <c r="CL1724" s="6"/>
      <c r="CM1724" s="6"/>
      <c r="CN1724" s="6"/>
      <c r="CO1724" s="6"/>
      <c r="CP1724" s="6"/>
      <c r="CQ1724" s="6"/>
      <c r="CR1724" s="6"/>
      <c r="CS1724" s="6"/>
      <c r="CT1724" s="6"/>
    </row>
    <row r="1725" spans="1:98" ht="10.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12"/>
      <c r="O1725" s="12"/>
      <c r="CB1725" s="6"/>
      <c r="CC1725" s="6"/>
      <c r="CD1725" s="6"/>
      <c r="CE1725" s="6"/>
      <c r="CF1725" s="6"/>
      <c r="CG1725" s="6"/>
      <c r="CH1725" s="6"/>
      <c r="CI1725" s="6"/>
      <c r="CJ1725" s="6"/>
      <c r="CK1725" s="6"/>
      <c r="CL1725" s="6"/>
      <c r="CM1725" s="6"/>
      <c r="CN1725" s="6"/>
      <c r="CO1725" s="6"/>
      <c r="CP1725" s="6"/>
      <c r="CQ1725" s="6"/>
      <c r="CR1725" s="6"/>
      <c r="CS1725" s="6"/>
      <c r="CT1725" s="6"/>
    </row>
    <row r="1726" spans="1:98" ht="10.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12"/>
      <c r="O1726" s="12"/>
      <c r="CB1726" s="6"/>
      <c r="CC1726" s="6"/>
      <c r="CD1726" s="6"/>
      <c r="CE1726" s="6"/>
      <c r="CF1726" s="6"/>
      <c r="CG1726" s="6"/>
      <c r="CH1726" s="6"/>
      <c r="CI1726" s="6"/>
      <c r="CJ1726" s="6"/>
      <c r="CK1726" s="6"/>
      <c r="CL1726" s="6"/>
      <c r="CM1726" s="6"/>
      <c r="CN1726" s="6"/>
      <c r="CO1726" s="6"/>
      <c r="CP1726" s="6"/>
      <c r="CQ1726" s="6"/>
      <c r="CR1726" s="6"/>
      <c r="CS1726" s="6"/>
      <c r="CT1726" s="6"/>
    </row>
    <row r="1727" spans="1:98" ht="10.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12"/>
      <c r="O1727" s="12"/>
      <c r="CB1727" s="6"/>
      <c r="CC1727" s="6"/>
      <c r="CD1727" s="6"/>
      <c r="CE1727" s="6"/>
      <c r="CF1727" s="6"/>
      <c r="CG1727" s="6"/>
      <c r="CH1727" s="6"/>
      <c r="CI1727" s="6"/>
      <c r="CJ1727" s="6"/>
      <c r="CK1727" s="6"/>
      <c r="CL1727" s="6"/>
      <c r="CM1727" s="6"/>
      <c r="CN1727" s="6"/>
      <c r="CO1727" s="6"/>
      <c r="CP1727" s="6"/>
      <c r="CQ1727" s="6"/>
      <c r="CR1727" s="6"/>
      <c r="CS1727" s="6"/>
      <c r="CT1727" s="6"/>
    </row>
    <row r="1728" spans="1:98" ht="10.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12"/>
      <c r="O1728" s="12"/>
      <c r="CB1728" s="6"/>
      <c r="CC1728" s="6"/>
      <c r="CD1728" s="6"/>
      <c r="CE1728" s="6"/>
      <c r="CF1728" s="6"/>
      <c r="CG1728" s="6"/>
      <c r="CH1728" s="6"/>
      <c r="CI1728" s="6"/>
      <c r="CJ1728" s="6"/>
      <c r="CK1728" s="6"/>
      <c r="CL1728" s="6"/>
      <c r="CM1728" s="6"/>
      <c r="CN1728" s="6"/>
      <c r="CO1728" s="6"/>
      <c r="CP1728" s="6"/>
      <c r="CQ1728" s="6"/>
      <c r="CR1728" s="6"/>
      <c r="CS1728" s="6"/>
      <c r="CT1728" s="6"/>
    </row>
    <row r="1729" spans="1:98" ht="10.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12"/>
      <c r="O1729" s="12"/>
      <c r="CB1729" s="6"/>
      <c r="CC1729" s="6"/>
      <c r="CD1729" s="6"/>
      <c r="CE1729" s="6"/>
      <c r="CF1729" s="6"/>
      <c r="CG1729" s="6"/>
      <c r="CH1729" s="6"/>
      <c r="CI1729" s="6"/>
      <c r="CJ1729" s="6"/>
      <c r="CK1729" s="6"/>
      <c r="CL1729" s="6"/>
      <c r="CM1729" s="6"/>
      <c r="CN1729" s="6"/>
      <c r="CO1729" s="6"/>
      <c r="CP1729" s="6"/>
      <c r="CQ1729" s="6"/>
      <c r="CR1729" s="6"/>
      <c r="CS1729" s="6"/>
      <c r="CT1729" s="6"/>
    </row>
    <row r="1730" spans="1:98" ht="10.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12"/>
      <c r="O1730" s="12"/>
      <c r="CB1730" s="6"/>
      <c r="CC1730" s="6"/>
      <c r="CD1730" s="6"/>
      <c r="CE1730" s="6"/>
      <c r="CF1730" s="6"/>
      <c r="CG1730" s="6"/>
      <c r="CH1730" s="6"/>
      <c r="CI1730" s="6"/>
      <c r="CJ1730" s="6"/>
      <c r="CK1730" s="6"/>
      <c r="CL1730" s="6"/>
      <c r="CM1730" s="6"/>
      <c r="CN1730" s="6"/>
      <c r="CO1730" s="6"/>
      <c r="CP1730" s="6"/>
      <c r="CQ1730" s="6"/>
      <c r="CR1730" s="6"/>
      <c r="CS1730" s="6"/>
      <c r="CT1730" s="6"/>
    </row>
    <row r="1731" spans="1:98" ht="10.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12"/>
      <c r="O1731" s="12"/>
      <c r="CB1731" s="6"/>
      <c r="CC1731" s="6"/>
      <c r="CD1731" s="6"/>
      <c r="CE1731" s="6"/>
      <c r="CF1731" s="6"/>
      <c r="CG1731" s="6"/>
      <c r="CH1731" s="6"/>
      <c r="CI1731" s="6"/>
      <c r="CJ1731" s="6"/>
      <c r="CK1731" s="6"/>
      <c r="CL1731" s="6"/>
      <c r="CM1731" s="6"/>
      <c r="CN1731" s="6"/>
      <c r="CO1731" s="6"/>
      <c r="CP1731" s="6"/>
      <c r="CQ1731" s="6"/>
      <c r="CR1731" s="6"/>
      <c r="CS1731" s="6"/>
      <c r="CT1731" s="6"/>
    </row>
    <row r="1732" spans="1:98" ht="10.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12"/>
      <c r="O1732" s="12"/>
      <c r="CB1732" s="6"/>
      <c r="CC1732" s="6"/>
      <c r="CD1732" s="6"/>
      <c r="CE1732" s="6"/>
      <c r="CF1732" s="6"/>
      <c r="CG1732" s="6"/>
      <c r="CH1732" s="6"/>
      <c r="CI1732" s="6"/>
      <c r="CJ1732" s="6"/>
      <c r="CK1732" s="6"/>
      <c r="CL1732" s="6"/>
      <c r="CM1732" s="6"/>
      <c r="CN1732" s="6"/>
      <c r="CO1732" s="6"/>
      <c r="CP1732" s="6"/>
      <c r="CQ1732" s="6"/>
      <c r="CR1732" s="6"/>
      <c r="CS1732" s="6"/>
      <c r="CT1732" s="6"/>
    </row>
    <row r="1733" spans="1:98" ht="10.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12"/>
      <c r="O1733" s="12"/>
      <c r="CB1733" s="6"/>
      <c r="CC1733" s="6"/>
      <c r="CD1733" s="6"/>
      <c r="CE1733" s="6"/>
      <c r="CF1733" s="6"/>
      <c r="CG1733" s="6"/>
      <c r="CH1733" s="6"/>
      <c r="CI1733" s="6"/>
      <c r="CJ1733" s="6"/>
      <c r="CK1733" s="6"/>
      <c r="CL1733" s="6"/>
      <c r="CM1733" s="6"/>
      <c r="CN1733" s="6"/>
      <c r="CO1733" s="6"/>
      <c r="CP1733" s="6"/>
      <c r="CQ1733" s="6"/>
      <c r="CR1733" s="6"/>
      <c r="CS1733" s="6"/>
      <c r="CT1733" s="6"/>
    </row>
    <row r="1734" spans="1:98" ht="10.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12"/>
      <c r="O1734" s="12"/>
      <c r="CB1734" s="6"/>
      <c r="CC1734" s="6"/>
      <c r="CD1734" s="6"/>
      <c r="CE1734" s="6"/>
      <c r="CF1734" s="6"/>
      <c r="CG1734" s="6"/>
      <c r="CH1734" s="6"/>
      <c r="CI1734" s="6"/>
      <c r="CJ1734" s="6"/>
      <c r="CK1734" s="6"/>
      <c r="CL1734" s="6"/>
      <c r="CM1734" s="6"/>
      <c r="CN1734" s="6"/>
      <c r="CO1734" s="6"/>
      <c r="CP1734" s="6"/>
      <c r="CQ1734" s="6"/>
      <c r="CR1734" s="6"/>
      <c r="CS1734" s="6"/>
      <c r="CT1734" s="6"/>
    </row>
    <row r="1735" spans="1:98" ht="10.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12"/>
      <c r="O1735" s="12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  <c r="CO1735" s="6"/>
      <c r="CP1735" s="6"/>
      <c r="CQ1735" s="6"/>
      <c r="CR1735" s="6"/>
      <c r="CS1735" s="6"/>
      <c r="CT1735" s="6"/>
    </row>
    <row r="1736" spans="1:98" ht="10.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12"/>
      <c r="O1736" s="12"/>
      <c r="CB1736" s="6"/>
      <c r="CC1736" s="6"/>
      <c r="CD1736" s="6"/>
      <c r="CE1736" s="6"/>
      <c r="CF1736" s="6"/>
      <c r="CG1736" s="6"/>
      <c r="CH1736" s="6"/>
      <c r="CI1736" s="6"/>
      <c r="CJ1736" s="6"/>
      <c r="CK1736" s="6"/>
      <c r="CL1736" s="6"/>
      <c r="CM1736" s="6"/>
      <c r="CN1736" s="6"/>
      <c r="CO1736" s="6"/>
      <c r="CP1736" s="6"/>
      <c r="CQ1736" s="6"/>
      <c r="CR1736" s="6"/>
      <c r="CS1736" s="6"/>
      <c r="CT1736" s="6"/>
    </row>
    <row r="1737" spans="1:98" ht="10.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12"/>
      <c r="O1737" s="12"/>
      <c r="CB1737" s="6"/>
      <c r="CC1737" s="6"/>
      <c r="CD1737" s="6"/>
      <c r="CE1737" s="6"/>
      <c r="CF1737" s="6"/>
      <c r="CG1737" s="6"/>
      <c r="CH1737" s="6"/>
      <c r="CI1737" s="6"/>
      <c r="CJ1737" s="6"/>
      <c r="CK1737" s="6"/>
      <c r="CL1737" s="6"/>
      <c r="CM1737" s="6"/>
      <c r="CN1737" s="6"/>
      <c r="CO1737" s="6"/>
      <c r="CP1737" s="6"/>
      <c r="CQ1737" s="6"/>
      <c r="CR1737" s="6"/>
      <c r="CS1737" s="6"/>
      <c r="CT1737" s="6"/>
    </row>
    <row r="1738" spans="1:98" ht="10.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12"/>
      <c r="O1738" s="12"/>
      <c r="CB1738" s="6"/>
      <c r="CC1738" s="6"/>
      <c r="CD1738" s="6"/>
      <c r="CE1738" s="6"/>
      <c r="CF1738" s="6"/>
      <c r="CG1738" s="6"/>
      <c r="CH1738" s="6"/>
      <c r="CI1738" s="6"/>
      <c r="CJ1738" s="6"/>
      <c r="CK1738" s="6"/>
      <c r="CL1738" s="6"/>
      <c r="CM1738" s="6"/>
      <c r="CN1738" s="6"/>
      <c r="CO1738" s="6"/>
      <c r="CP1738" s="6"/>
      <c r="CQ1738" s="6"/>
      <c r="CR1738" s="6"/>
      <c r="CS1738" s="6"/>
      <c r="CT1738" s="6"/>
    </row>
    <row r="1739" spans="1:98" ht="10.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12"/>
      <c r="O1739" s="12"/>
      <c r="CB1739" s="6"/>
      <c r="CC1739" s="6"/>
      <c r="CD1739" s="6"/>
      <c r="CE1739" s="6"/>
      <c r="CF1739" s="6"/>
      <c r="CG1739" s="6"/>
      <c r="CH1739" s="6"/>
      <c r="CI1739" s="6"/>
      <c r="CJ1739" s="6"/>
      <c r="CK1739" s="6"/>
      <c r="CL1739" s="6"/>
      <c r="CM1739" s="6"/>
      <c r="CN1739" s="6"/>
      <c r="CO1739" s="6"/>
      <c r="CP1739" s="6"/>
      <c r="CQ1739" s="6"/>
      <c r="CR1739" s="6"/>
      <c r="CS1739" s="6"/>
      <c r="CT1739" s="6"/>
    </row>
    <row r="1740" spans="1:98" ht="10.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12"/>
      <c r="O1740" s="12"/>
      <c r="CB1740" s="6"/>
      <c r="CC1740" s="6"/>
      <c r="CD1740" s="6"/>
      <c r="CE1740" s="6"/>
      <c r="CF1740" s="6"/>
      <c r="CG1740" s="6"/>
      <c r="CH1740" s="6"/>
      <c r="CI1740" s="6"/>
      <c r="CJ1740" s="6"/>
      <c r="CK1740" s="6"/>
      <c r="CL1740" s="6"/>
      <c r="CM1740" s="6"/>
      <c r="CN1740" s="6"/>
      <c r="CO1740" s="6"/>
      <c r="CP1740" s="6"/>
      <c r="CQ1740" s="6"/>
      <c r="CR1740" s="6"/>
      <c r="CS1740" s="6"/>
      <c r="CT1740" s="6"/>
    </row>
    <row r="1741" spans="1:98" ht="10.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12"/>
      <c r="O1741" s="12"/>
      <c r="CB1741" s="6"/>
      <c r="CC1741" s="6"/>
      <c r="CD1741" s="6"/>
      <c r="CE1741" s="6"/>
      <c r="CF1741" s="6"/>
      <c r="CG1741" s="6"/>
      <c r="CH1741" s="6"/>
      <c r="CI1741" s="6"/>
      <c r="CJ1741" s="6"/>
      <c r="CK1741" s="6"/>
      <c r="CL1741" s="6"/>
      <c r="CM1741" s="6"/>
      <c r="CN1741" s="6"/>
      <c r="CO1741" s="6"/>
      <c r="CP1741" s="6"/>
      <c r="CQ1741" s="6"/>
      <c r="CR1741" s="6"/>
      <c r="CS1741" s="6"/>
      <c r="CT1741" s="6"/>
    </row>
    <row r="1742" spans="1:98" ht="10.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12"/>
      <c r="O1742" s="12"/>
      <c r="CB1742" s="6"/>
      <c r="CC1742" s="6"/>
      <c r="CD1742" s="6"/>
      <c r="CE1742" s="6"/>
      <c r="CF1742" s="6"/>
      <c r="CG1742" s="6"/>
      <c r="CH1742" s="6"/>
      <c r="CI1742" s="6"/>
      <c r="CJ1742" s="6"/>
      <c r="CK1742" s="6"/>
      <c r="CL1742" s="6"/>
      <c r="CM1742" s="6"/>
      <c r="CN1742" s="6"/>
      <c r="CO1742" s="6"/>
      <c r="CP1742" s="6"/>
      <c r="CQ1742" s="6"/>
      <c r="CR1742" s="6"/>
      <c r="CS1742" s="6"/>
      <c r="CT1742" s="6"/>
    </row>
    <row r="1743" spans="1:98" ht="10.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12"/>
      <c r="O1743" s="12"/>
      <c r="CB1743" s="6"/>
      <c r="CC1743" s="6"/>
      <c r="CD1743" s="6"/>
      <c r="CE1743" s="6"/>
      <c r="CF1743" s="6"/>
      <c r="CG1743" s="6"/>
      <c r="CH1743" s="6"/>
      <c r="CI1743" s="6"/>
      <c r="CJ1743" s="6"/>
      <c r="CK1743" s="6"/>
      <c r="CL1743" s="6"/>
      <c r="CM1743" s="6"/>
      <c r="CN1743" s="6"/>
      <c r="CO1743" s="6"/>
      <c r="CP1743" s="6"/>
      <c r="CQ1743" s="6"/>
      <c r="CR1743" s="6"/>
      <c r="CS1743" s="6"/>
      <c r="CT1743" s="6"/>
    </row>
    <row r="1744" spans="1:98" ht="10.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12"/>
      <c r="O1744" s="12"/>
      <c r="CB1744" s="6"/>
      <c r="CC1744" s="6"/>
      <c r="CD1744" s="6"/>
      <c r="CE1744" s="6"/>
      <c r="CF1744" s="6"/>
      <c r="CG1744" s="6"/>
      <c r="CH1744" s="6"/>
      <c r="CI1744" s="6"/>
      <c r="CJ1744" s="6"/>
      <c r="CK1744" s="6"/>
      <c r="CL1744" s="6"/>
      <c r="CM1744" s="6"/>
      <c r="CN1744" s="6"/>
      <c r="CO1744" s="6"/>
      <c r="CP1744" s="6"/>
      <c r="CQ1744" s="6"/>
      <c r="CR1744" s="6"/>
      <c r="CS1744" s="6"/>
      <c r="CT1744" s="6"/>
    </row>
    <row r="1745" spans="1:98" ht="10.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12"/>
      <c r="O1745" s="12"/>
      <c r="CB1745" s="6"/>
      <c r="CC1745" s="6"/>
      <c r="CD1745" s="6"/>
      <c r="CE1745" s="6"/>
      <c r="CF1745" s="6"/>
      <c r="CG1745" s="6"/>
      <c r="CH1745" s="6"/>
      <c r="CI1745" s="6"/>
      <c r="CJ1745" s="6"/>
      <c r="CK1745" s="6"/>
      <c r="CL1745" s="6"/>
      <c r="CM1745" s="6"/>
      <c r="CN1745" s="6"/>
      <c r="CO1745" s="6"/>
      <c r="CP1745" s="6"/>
      <c r="CQ1745" s="6"/>
      <c r="CR1745" s="6"/>
      <c r="CS1745" s="6"/>
      <c r="CT1745" s="6"/>
    </row>
    <row r="1746" spans="1:98" ht="10.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12"/>
      <c r="O1746" s="12"/>
      <c r="CB1746" s="6"/>
      <c r="CC1746" s="6"/>
      <c r="CD1746" s="6"/>
      <c r="CE1746" s="6"/>
      <c r="CF1746" s="6"/>
      <c r="CG1746" s="6"/>
      <c r="CH1746" s="6"/>
      <c r="CI1746" s="6"/>
      <c r="CJ1746" s="6"/>
      <c r="CK1746" s="6"/>
      <c r="CL1746" s="6"/>
      <c r="CM1746" s="6"/>
      <c r="CN1746" s="6"/>
      <c r="CO1746" s="6"/>
      <c r="CP1746" s="6"/>
      <c r="CQ1746" s="6"/>
      <c r="CR1746" s="6"/>
      <c r="CS1746" s="6"/>
      <c r="CT1746" s="6"/>
    </row>
    <row r="1747" spans="1:98" ht="10.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12"/>
      <c r="O1747" s="12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  <c r="CO1747" s="6"/>
      <c r="CP1747" s="6"/>
      <c r="CQ1747" s="6"/>
      <c r="CR1747" s="6"/>
      <c r="CS1747" s="6"/>
      <c r="CT1747" s="6"/>
    </row>
    <row r="1748" spans="1:98" ht="10.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12"/>
      <c r="O1748" s="12"/>
      <c r="CB1748" s="6"/>
      <c r="CC1748" s="6"/>
      <c r="CD1748" s="6"/>
      <c r="CE1748" s="6"/>
      <c r="CF1748" s="6"/>
      <c r="CG1748" s="6"/>
      <c r="CH1748" s="6"/>
      <c r="CI1748" s="6"/>
      <c r="CJ1748" s="6"/>
      <c r="CK1748" s="6"/>
      <c r="CL1748" s="6"/>
      <c r="CM1748" s="6"/>
      <c r="CN1748" s="6"/>
      <c r="CO1748" s="6"/>
      <c r="CP1748" s="6"/>
      <c r="CQ1748" s="6"/>
      <c r="CR1748" s="6"/>
      <c r="CS1748" s="6"/>
      <c r="CT1748" s="6"/>
    </row>
    <row r="1749" spans="1:98" ht="10.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12"/>
      <c r="O1749" s="12"/>
      <c r="CB1749" s="6"/>
      <c r="CC1749" s="6"/>
      <c r="CD1749" s="6"/>
      <c r="CE1749" s="6"/>
      <c r="CF1749" s="6"/>
      <c r="CG1749" s="6"/>
      <c r="CH1749" s="6"/>
      <c r="CI1749" s="6"/>
      <c r="CJ1749" s="6"/>
      <c r="CK1749" s="6"/>
      <c r="CL1749" s="6"/>
      <c r="CM1749" s="6"/>
      <c r="CN1749" s="6"/>
      <c r="CO1749" s="6"/>
      <c r="CP1749" s="6"/>
      <c r="CQ1749" s="6"/>
      <c r="CR1749" s="6"/>
      <c r="CS1749" s="6"/>
      <c r="CT1749" s="6"/>
    </row>
    <row r="1750" spans="1:98" ht="10.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12"/>
      <c r="O1750" s="12"/>
      <c r="CB1750" s="6"/>
      <c r="CC1750" s="6"/>
      <c r="CD1750" s="6"/>
      <c r="CE1750" s="6"/>
      <c r="CF1750" s="6"/>
      <c r="CG1750" s="6"/>
      <c r="CH1750" s="6"/>
      <c r="CI1750" s="6"/>
      <c r="CJ1750" s="6"/>
      <c r="CK1750" s="6"/>
      <c r="CL1750" s="6"/>
      <c r="CM1750" s="6"/>
      <c r="CN1750" s="6"/>
      <c r="CO1750" s="6"/>
      <c r="CP1750" s="6"/>
      <c r="CQ1750" s="6"/>
      <c r="CR1750" s="6"/>
      <c r="CS1750" s="6"/>
      <c r="CT1750" s="6"/>
    </row>
    <row r="1751" spans="1:98" ht="10.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12"/>
      <c r="O1751" s="12"/>
      <c r="CB1751" s="6"/>
      <c r="CC1751" s="6"/>
      <c r="CD1751" s="6"/>
      <c r="CE1751" s="6"/>
      <c r="CF1751" s="6"/>
      <c r="CG1751" s="6"/>
      <c r="CH1751" s="6"/>
      <c r="CI1751" s="6"/>
      <c r="CJ1751" s="6"/>
      <c r="CK1751" s="6"/>
      <c r="CL1751" s="6"/>
      <c r="CM1751" s="6"/>
      <c r="CN1751" s="6"/>
      <c r="CO1751" s="6"/>
      <c r="CP1751" s="6"/>
      <c r="CQ1751" s="6"/>
      <c r="CR1751" s="6"/>
      <c r="CS1751" s="6"/>
      <c r="CT1751" s="6"/>
    </row>
    <row r="1752" spans="1:98" ht="10.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12"/>
      <c r="O1752" s="12"/>
      <c r="CB1752" s="6"/>
      <c r="CC1752" s="6"/>
      <c r="CD1752" s="6"/>
      <c r="CE1752" s="6"/>
      <c r="CF1752" s="6"/>
      <c r="CG1752" s="6"/>
      <c r="CH1752" s="6"/>
      <c r="CI1752" s="6"/>
      <c r="CJ1752" s="6"/>
      <c r="CK1752" s="6"/>
      <c r="CL1752" s="6"/>
      <c r="CM1752" s="6"/>
      <c r="CN1752" s="6"/>
      <c r="CO1752" s="6"/>
      <c r="CP1752" s="6"/>
      <c r="CQ1752" s="6"/>
      <c r="CR1752" s="6"/>
      <c r="CS1752" s="6"/>
      <c r="CT1752" s="6"/>
    </row>
    <row r="1753" spans="1:98" ht="10.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12"/>
      <c r="O1753" s="12"/>
      <c r="CB1753" s="6"/>
      <c r="CC1753" s="6"/>
      <c r="CD1753" s="6"/>
      <c r="CE1753" s="6"/>
      <c r="CF1753" s="6"/>
      <c r="CG1753" s="6"/>
      <c r="CH1753" s="6"/>
      <c r="CI1753" s="6"/>
      <c r="CJ1753" s="6"/>
      <c r="CK1753" s="6"/>
      <c r="CL1753" s="6"/>
      <c r="CM1753" s="6"/>
      <c r="CN1753" s="6"/>
      <c r="CO1753" s="6"/>
      <c r="CP1753" s="6"/>
      <c r="CQ1753" s="6"/>
      <c r="CR1753" s="6"/>
      <c r="CS1753" s="6"/>
      <c r="CT1753" s="6"/>
    </row>
    <row r="1754" spans="1:98" ht="10.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12"/>
      <c r="O1754" s="12"/>
      <c r="CB1754" s="6"/>
      <c r="CC1754" s="6"/>
      <c r="CD1754" s="6"/>
      <c r="CE1754" s="6"/>
      <c r="CF1754" s="6"/>
      <c r="CG1754" s="6"/>
      <c r="CH1754" s="6"/>
      <c r="CI1754" s="6"/>
      <c r="CJ1754" s="6"/>
      <c r="CK1754" s="6"/>
      <c r="CL1754" s="6"/>
      <c r="CM1754" s="6"/>
      <c r="CN1754" s="6"/>
      <c r="CO1754" s="6"/>
      <c r="CP1754" s="6"/>
      <c r="CQ1754" s="6"/>
      <c r="CR1754" s="6"/>
      <c r="CS1754" s="6"/>
      <c r="CT1754" s="6"/>
    </row>
    <row r="1755" spans="1:98" ht="10.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12"/>
      <c r="O1755" s="12"/>
      <c r="CB1755" s="6"/>
      <c r="CC1755" s="6"/>
      <c r="CD1755" s="6"/>
      <c r="CE1755" s="6"/>
      <c r="CF1755" s="6"/>
      <c r="CG1755" s="6"/>
      <c r="CH1755" s="6"/>
      <c r="CI1755" s="6"/>
      <c r="CJ1755" s="6"/>
      <c r="CK1755" s="6"/>
      <c r="CL1755" s="6"/>
      <c r="CM1755" s="6"/>
      <c r="CN1755" s="6"/>
      <c r="CO1755" s="6"/>
      <c r="CP1755" s="6"/>
      <c r="CQ1755" s="6"/>
      <c r="CR1755" s="6"/>
      <c r="CS1755" s="6"/>
      <c r="CT1755" s="6"/>
    </row>
    <row r="1756" spans="1:98" ht="10.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12"/>
      <c r="O1756" s="12"/>
      <c r="CB1756" s="6"/>
      <c r="CC1756" s="6"/>
      <c r="CD1756" s="6"/>
      <c r="CE1756" s="6"/>
      <c r="CF1756" s="6"/>
      <c r="CG1756" s="6"/>
      <c r="CH1756" s="6"/>
      <c r="CI1756" s="6"/>
      <c r="CJ1756" s="6"/>
      <c r="CK1756" s="6"/>
      <c r="CL1756" s="6"/>
      <c r="CM1756" s="6"/>
      <c r="CN1756" s="6"/>
      <c r="CO1756" s="6"/>
      <c r="CP1756" s="6"/>
      <c r="CQ1756" s="6"/>
      <c r="CR1756" s="6"/>
      <c r="CS1756" s="6"/>
      <c r="CT1756" s="6"/>
    </row>
    <row r="1757" spans="1:98" ht="10.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12"/>
      <c r="O1757" s="12"/>
      <c r="CB1757" s="6"/>
      <c r="CC1757" s="6"/>
      <c r="CD1757" s="6"/>
      <c r="CE1757" s="6"/>
      <c r="CF1757" s="6"/>
      <c r="CG1757" s="6"/>
      <c r="CH1757" s="6"/>
      <c r="CI1757" s="6"/>
      <c r="CJ1757" s="6"/>
      <c r="CK1757" s="6"/>
      <c r="CL1757" s="6"/>
      <c r="CM1757" s="6"/>
      <c r="CN1757" s="6"/>
      <c r="CO1757" s="6"/>
      <c r="CP1757" s="6"/>
      <c r="CQ1757" s="6"/>
      <c r="CR1757" s="6"/>
      <c r="CS1757" s="6"/>
      <c r="CT1757" s="6"/>
    </row>
    <row r="1758" spans="1:98" ht="10.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12"/>
      <c r="O1758" s="12"/>
      <c r="CB1758" s="6"/>
      <c r="CC1758" s="6"/>
      <c r="CD1758" s="6"/>
      <c r="CE1758" s="6"/>
      <c r="CF1758" s="6"/>
      <c r="CG1758" s="6"/>
      <c r="CH1758" s="6"/>
      <c r="CI1758" s="6"/>
      <c r="CJ1758" s="6"/>
      <c r="CK1758" s="6"/>
      <c r="CL1758" s="6"/>
      <c r="CM1758" s="6"/>
      <c r="CN1758" s="6"/>
      <c r="CO1758" s="6"/>
      <c r="CP1758" s="6"/>
      <c r="CQ1758" s="6"/>
      <c r="CR1758" s="6"/>
      <c r="CS1758" s="6"/>
      <c r="CT1758" s="6"/>
    </row>
    <row r="1759" spans="1:98" ht="10.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12"/>
      <c r="O1759" s="12"/>
      <c r="CB1759" s="6"/>
      <c r="CC1759" s="6"/>
      <c r="CD1759" s="6"/>
      <c r="CE1759" s="6"/>
      <c r="CF1759" s="6"/>
      <c r="CG1759" s="6"/>
      <c r="CH1759" s="6"/>
      <c r="CI1759" s="6"/>
      <c r="CJ1759" s="6"/>
      <c r="CK1759" s="6"/>
      <c r="CL1759" s="6"/>
      <c r="CM1759" s="6"/>
      <c r="CN1759" s="6"/>
      <c r="CO1759" s="6"/>
      <c r="CP1759" s="6"/>
      <c r="CQ1759" s="6"/>
      <c r="CR1759" s="6"/>
      <c r="CS1759" s="6"/>
      <c r="CT1759" s="6"/>
    </row>
    <row r="1760" spans="1:98" ht="10.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12"/>
      <c r="O1760" s="12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  <c r="CO1760" s="6"/>
      <c r="CP1760" s="6"/>
      <c r="CQ1760" s="6"/>
      <c r="CR1760" s="6"/>
      <c r="CS1760" s="6"/>
      <c r="CT1760" s="6"/>
    </row>
    <row r="1761" spans="1:98" ht="10.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12"/>
      <c r="O1761" s="12"/>
      <c r="CB1761" s="6"/>
      <c r="CC1761" s="6"/>
      <c r="CD1761" s="6"/>
      <c r="CE1761" s="6"/>
      <c r="CF1761" s="6"/>
      <c r="CG1761" s="6"/>
      <c r="CH1761" s="6"/>
      <c r="CI1761" s="6"/>
      <c r="CJ1761" s="6"/>
      <c r="CK1761" s="6"/>
      <c r="CL1761" s="6"/>
      <c r="CM1761" s="6"/>
      <c r="CN1761" s="6"/>
      <c r="CO1761" s="6"/>
      <c r="CP1761" s="6"/>
      <c r="CQ1761" s="6"/>
      <c r="CR1761" s="6"/>
      <c r="CS1761" s="6"/>
      <c r="CT1761" s="6"/>
    </row>
    <row r="1762" spans="1:98" ht="10.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12"/>
      <c r="O1762" s="12"/>
      <c r="CB1762" s="6"/>
      <c r="CC1762" s="6"/>
      <c r="CD1762" s="6"/>
      <c r="CE1762" s="6"/>
      <c r="CF1762" s="6"/>
      <c r="CG1762" s="6"/>
      <c r="CH1762" s="6"/>
      <c r="CI1762" s="6"/>
      <c r="CJ1762" s="6"/>
      <c r="CK1762" s="6"/>
      <c r="CL1762" s="6"/>
      <c r="CM1762" s="6"/>
      <c r="CN1762" s="6"/>
      <c r="CO1762" s="6"/>
      <c r="CP1762" s="6"/>
      <c r="CQ1762" s="6"/>
      <c r="CR1762" s="6"/>
      <c r="CS1762" s="6"/>
      <c r="CT1762" s="6"/>
    </row>
    <row r="1763" spans="1:98" ht="10.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12"/>
      <c r="O1763" s="12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  <c r="CO1763" s="6"/>
      <c r="CP1763" s="6"/>
      <c r="CQ1763" s="6"/>
      <c r="CR1763" s="6"/>
      <c r="CS1763" s="6"/>
      <c r="CT1763" s="6"/>
    </row>
    <row r="1764" spans="1:98" ht="10.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12"/>
      <c r="O1764" s="12"/>
      <c r="CB1764" s="6"/>
      <c r="CC1764" s="6"/>
      <c r="CD1764" s="6"/>
      <c r="CE1764" s="6"/>
      <c r="CF1764" s="6"/>
      <c r="CG1764" s="6"/>
      <c r="CH1764" s="6"/>
      <c r="CI1764" s="6"/>
      <c r="CJ1764" s="6"/>
      <c r="CK1764" s="6"/>
      <c r="CL1764" s="6"/>
      <c r="CM1764" s="6"/>
      <c r="CN1764" s="6"/>
      <c r="CO1764" s="6"/>
      <c r="CP1764" s="6"/>
      <c r="CQ1764" s="6"/>
      <c r="CR1764" s="6"/>
      <c r="CS1764" s="6"/>
      <c r="CT1764" s="6"/>
    </row>
    <row r="1765" spans="1:98" ht="10.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12"/>
      <c r="O1765" s="12"/>
      <c r="CB1765" s="6"/>
      <c r="CC1765" s="6"/>
      <c r="CD1765" s="6"/>
      <c r="CE1765" s="6"/>
      <c r="CF1765" s="6"/>
      <c r="CG1765" s="6"/>
      <c r="CH1765" s="6"/>
      <c r="CI1765" s="6"/>
      <c r="CJ1765" s="6"/>
      <c r="CK1765" s="6"/>
      <c r="CL1765" s="6"/>
      <c r="CM1765" s="6"/>
      <c r="CN1765" s="6"/>
      <c r="CO1765" s="6"/>
      <c r="CP1765" s="6"/>
      <c r="CQ1765" s="6"/>
      <c r="CR1765" s="6"/>
      <c r="CS1765" s="6"/>
      <c r="CT1765" s="6"/>
    </row>
    <row r="1766" spans="1:98" ht="10.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12"/>
      <c r="O1766" s="12"/>
      <c r="CB1766" s="6"/>
      <c r="CC1766" s="6"/>
      <c r="CD1766" s="6"/>
      <c r="CE1766" s="6"/>
      <c r="CF1766" s="6"/>
      <c r="CG1766" s="6"/>
      <c r="CH1766" s="6"/>
      <c r="CI1766" s="6"/>
      <c r="CJ1766" s="6"/>
      <c r="CK1766" s="6"/>
      <c r="CL1766" s="6"/>
      <c r="CM1766" s="6"/>
      <c r="CN1766" s="6"/>
      <c r="CO1766" s="6"/>
      <c r="CP1766" s="6"/>
      <c r="CQ1766" s="6"/>
      <c r="CR1766" s="6"/>
      <c r="CS1766" s="6"/>
      <c r="CT1766" s="6"/>
    </row>
    <row r="1767" spans="1:98" ht="10.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12"/>
      <c r="O1767" s="12"/>
      <c r="CB1767" s="6"/>
      <c r="CC1767" s="6"/>
      <c r="CD1767" s="6"/>
      <c r="CE1767" s="6"/>
      <c r="CF1767" s="6"/>
      <c r="CG1767" s="6"/>
      <c r="CH1767" s="6"/>
      <c r="CI1767" s="6"/>
      <c r="CJ1767" s="6"/>
      <c r="CK1767" s="6"/>
      <c r="CL1767" s="6"/>
      <c r="CM1767" s="6"/>
      <c r="CN1767" s="6"/>
      <c r="CO1767" s="6"/>
      <c r="CP1767" s="6"/>
      <c r="CQ1767" s="6"/>
      <c r="CR1767" s="6"/>
      <c r="CS1767" s="6"/>
      <c r="CT1767" s="6"/>
    </row>
    <row r="1768" spans="1:98" ht="10.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12"/>
      <c r="O1768" s="12"/>
      <c r="CB1768" s="6"/>
      <c r="CC1768" s="6"/>
      <c r="CD1768" s="6"/>
      <c r="CE1768" s="6"/>
      <c r="CF1768" s="6"/>
      <c r="CG1768" s="6"/>
      <c r="CH1768" s="6"/>
      <c r="CI1768" s="6"/>
      <c r="CJ1768" s="6"/>
      <c r="CK1768" s="6"/>
      <c r="CL1768" s="6"/>
      <c r="CM1768" s="6"/>
      <c r="CN1768" s="6"/>
      <c r="CO1768" s="6"/>
      <c r="CP1768" s="6"/>
      <c r="CQ1768" s="6"/>
      <c r="CR1768" s="6"/>
      <c r="CS1768" s="6"/>
      <c r="CT1768" s="6"/>
    </row>
    <row r="1769" spans="1:98" ht="10.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12"/>
      <c r="O1769" s="12"/>
      <c r="CB1769" s="6"/>
      <c r="CC1769" s="6"/>
      <c r="CD1769" s="6"/>
      <c r="CE1769" s="6"/>
      <c r="CF1769" s="6"/>
      <c r="CG1769" s="6"/>
      <c r="CH1769" s="6"/>
      <c r="CI1769" s="6"/>
      <c r="CJ1769" s="6"/>
      <c r="CK1769" s="6"/>
      <c r="CL1769" s="6"/>
      <c r="CM1769" s="6"/>
      <c r="CN1769" s="6"/>
      <c r="CO1769" s="6"/>
      <c r="CP1769" s="6"/>
      <c r="CQ1769" s="6"/>
      <c r="CR1769" s="6"/>
      <c r="CS1769" s="6"/>
      <c r="CT1769" s="6"/>
    </row>
    <row r="1770" spans="1:98" ht="10.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12"/>
      <c r="O1770" s="12"/>
      <c r="CB1770" s="6"/>
      <c r="CC1770" s="6"/>
      <c r="CD1770" s="6"/>
      <c r="CE1770" s="6"/>
      <c r="CF1770" s="6"/>
      <c r="CG1770" s="6"/>
      <c r="CH1770" s="6"/>
      <c r="CI1770" s="6"/>
      <c r="CJ1770" s="6"/>
      <c r="CK1770" s="6"/>
      <c r="CL1770" s="6"/>
      <c r="CM1770" s="6"/>
      <c r="CN1770" s="6"/>
      <c r="CO1770" s="6"/>
      <c r="CP1770" s="6"/>
      <c r="CQ1770" s="6"/>
      <c r="CR1770" s="6"/>
      <c r="CS1770" s="6"/>
      <c r="CT1770" s="6"/>
    </row>
    <row r="1771" spans="1:98" ht="10.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12"/>
      <c r="O1771" s="12"/>
      <c r="CB1771" s="6"/>
      <c r="CC1771" s="6"/>
      <c r="CD1771" s="6"/>
      <c r="CE1771" s="6"/>
      <c r="CF1771" s="6"/>
      <c r="CG1771" s="6"/>
      <c r="CH1771" s="6"/>
      <c r="CI1771" s="6"/>
      <c r="CJ1771" s="6"/>
      <c r="CK1771" s="6"/>
      <c r="CL1771" s="6"/>
      <c r="CM1771" s="6"/>
      <c r="CN1771" s="6"/>
      <c r="CO1771" s="6"/>
      <c r="CP1771" s="6"/>
      <c r="CQ1771" s="6"/>
      <c r="CR1771" s="6"/>
      <c r="CS1771" s="6"/>
      <c r="CT1771" s="6"/>
    </row>
    <row r="1772" spans="1:98" ht="10.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12"/>
      <c r="O1772" s="12"/>
      <c r="CB1772" s="6"/>
      <c r="CC1772" s="6"/>
      <c r="CD1772" s="6"/>
      <c r="CE1772" s="6"/>
      <c r="CF1772" s="6"/>
      <c r="CG1772" s="6"/>
      <c r="CH1772" s="6"/>
      <c r="CI1772" s="6"/>
      <c r="CJ1772" s="6"/>
      <c r="CK1772" s="6"/>
      <c r="CL1772" s="6"/>
      <c r="CM1772" s="6"/>
      <c r="CN1772" s="6"/>
      <c r="CO1772" s="6"/>
      <c r="CP1772" s="6"/>
      <c r="CQ1772" s="6"/>
      <c r="CR1772" s="6"/>
      <c r="CS1772" s="6"/>
      <c r="CT1772" s="6"/>
    </row>
    <row r="1773" spans="1:98" ht="10.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12"/>
      <c r="O1773" s="12"/>
      <c r="CB1773" s="6"/>
      <c r="CC1773" s="6"/>
      <c r="CD1773" s="6"/>
      <c r="CE1773" s="6"/>
      <c r="CF1773" s="6"/>
      <c r="CG1773" s="6"/>
      <c r="CH1773" s="6"/>
      <c r="CI1773" s="6"/>
      <c r="CJ1773" s="6"/>
      <c r="CK1773" s="6"/>
      <c r="CL1773" s="6"/>
      <c r="CM1773" s="6"/>
      <c r="CN1773" s="6"/>
      <c r="CO1773" s="6"/>
      <c r="CP1773" s="6"/>
      <c r="CQ1773" s="6"/>
      <c r="CR1773" s="6"/>
      <c r="CS1773" s="6"/>
      <c r="CT1773" s="6"/>
    </row>
    <row r="1774" spans="1:98" ht="10.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12"/>
      <c r="O1774" s="12"/>
      <c r="CB1774" s="6"/>
      <c r="CC1774" s="6"/>
      <c r="CD1774" s="6"/>
      <c r="CE1774" s="6"/>
      <c r="CF1774" s="6"/>
      <c r="CG1774" s="6"/>
      <c r="CH1774" s="6"/>
      <c r="CI1774" s="6"/>
      <c r="CJ1774" s="6"/>
      <c r="CK1774" s="6"/>
      <c r="CL1774" s="6"/>
      <c r="CM1774" s="6"/>
      <c r="CN1774" s="6"/>
      <c r="CO1774" s="6"/>
      <c r="CP1774" s="6"/>
      <c r="CQ1774" s="6"/>
      <c r="CR1774" s="6"/>
      <c r="CS1774" s="6"/>
      <c r="CT1774" s="6"/>
    </row>
    <row r="1775" spans="1:98" ht="10.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12"/>
      <c r="O1775" s="12"/>
      <c r="CB1775" s="6"/>
      <c r="CC1775" s="6"/>
      <c r="CD1775" s="6"/>
      <c r="CE1775" s="6"/>
      <c r="CF1775" s="6"/>
      <c r="CG1775" s="6"/>
      <c r="CH1775" s="6"/>
      <c r="CI1775" s="6"/>
      <c r="CJ1775" s="6"/>
      <c r="CK1775" s="6"/>
      <c r="CL1775" s="6"/>
      <c r="CM1775" s="6"/>
      <c r="CN1775" s="6"/>
      <c r="CO1775" s="6"/>
      <c r="CP1775" s="6"/>
      <c r="CQ1775" s="6"/>
      <c r="CR1775" s="6"/>
      <c r="CS1775" s="6"/>
      <c r="CT1775" s="6"/>
    </row>
    <row r="1776" spans="1:98" ht="10.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12"/>
      <c r="O1776" s="12"/>
      <c r="CB1776" s="6"/>
      <c r="CC1776" s="6"/>
      <c r="CD1776" s="6"/>
      <c r="CE1776" s="6"/>
      <c r="CF1776" s="6"/>
      <c r="CG1776" s="6"/>
      <c r="CH1776" s="6"/>
      <c r="CI1776" s="6"/>
      <c r="CJ1776" s="6"/>
      <c r="CK1776" s="6"/>
      <c r="CL1776" s="6"/>
      <c r="CM1776" s="6"/>
      <c r="CN1776" s="6"/>
      <c r="CO1776" s="6"/>
      <c r="CP1776" s="6"/>
      <c r="CQ1776" s="6"/>
      <c r="CR1776" s="6"/>
      <c r="CS1776" s="6"/>
      <c r="CT1776" s="6"/>
    </row>
    <row r="1777" spans="1:98" ht="10.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12"/>
      <c r="O1777" s="12"/>
      <c r="CB1777" s="6"/>
      <c r="CC1777" s="6"/>
      <c r="CD1777" s="6"/>
      <c r="CE1777" s="6"/>
      <c r="CF1777" s="6"/>
      <c r="CG1777" s="6"/>
      <c r="CH1777" s="6"/>
      <c r="CI1777" s="6"/>
      <c r="CJ1777" s="6"/>
      <c r="CK1777" s="6"/>
      <c r="CL1777" s="6"/>
      <c r="CM1777" s="6"/>
      <c r="CN1777" s="6"/>
      <c r="CO1777" s="6"/>
      <c r="CP1777" s="6"/>
      <c r="CQ1777" s="6"/>
      <c r="CR1777" s="6"/>
      <c r="CS1777" s="6"/>
      <c r="CT1777" s="6"/>
    </row>
    <row r="1778" spans="1:98" ht="10.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12"/>
      <c r="O1778" s="12"/>
      <c r="CB1778" s="6"/>
      <c r="CC1778" s="6"/>
      <c r="CD1778" s="6"/>
      <c r="CE1778" s="6"/>
      <c r="CF1778" s="6"/>
      <c r="CG1778" s="6"/>
      <c r="CH1778" s="6"/>
      <c r="CI1778" s="6"/>
      <c r="CJ1778" s="6"/>
      <c r="CK1778" s="6"/>
      <c r="CL1778" s="6"/>
      <c r="CM1778" s="6"/>
      <c r="CN1778" s="6"/>
      <c r="CO1778" s="6"/>
      <c r="CP1778" s="6"/>
      <c r="CQ1778" s="6"/>
      <c r="CR1778" s="6"/>
      <c r="CS1778" s="6"/>
      <c r="CT1778" s="6"/>
    </row>
    <row r="1779" spans="1:98" ht="10.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12"/>
      <c r="O1779" s="12"/>
      <c r="CB1779" s="6"/>
      <c r="CC1779" s="6"/>
      <c r="CD1779" s="6"/>
      <c r="CE1779" s="6"/>
      <c r="CF1779" s="6"/>
      <c r="CG1779" s="6"/>
      <c r="CH1779" s="6"/>
      <c r="CI1779" s="6"/>
      <c r="CJ1779" s="6"/>
      <c r="CK1779" s="6"/>
      <c r="CL1779" s="6"/>
      <c r="CM1779" s="6"/>
      <c r="CN1779" s="6"/>
      <c r="CO1779" s="6"/>
      <c r="CP1779" s="6"/>
      <c r="CQ1779" s="6"/>
      <c r="CR1779" s="6"/>
      <c r="CS1779" s="6"/>
      <c r="CT1779" s="6"/>
    </row>
    <row r="1780" spans="1:98" ht="10.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12"/>
      <c r="O1780" s="12"/>
      <c r="CB1780" s="6"/>
      <c r="CC1780" s="6"/>
      <c r="CD1780" s="6"/>
      <c r="CE1780" s="6"/>
      <c r="CF1780" s="6"/>
      <c r="CG1780" s="6"/>
      <c r="CH1780" s="6"/>
      <c r="CI1780" s="6"/>
      <c r="CJ1780" s="6"/>
      <c r="CK1780" s="6"/>
      <c r="CL1780" s="6"/>
      <c r="CM1780" s="6"/>
      <c r="CN1780" s="6"/>
      <c r="CO1780" s="6"/>
      <c r="CP1780" s="6"/>
      <c r="CQ1780" s="6"/>
      <c r="CR1780" s="6"/>
      <c r="CS1780" s="6"/>
      <c r="CT1780" s="6"/>
    </row>
    <row r="1781" spans="1:98" ht="10.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12"/>
      <c r="O1781" s="12"/>
      <c r="CB1781" s="6"/>
      <c r="CC1781" s="6"/>
      <c r="CD1781" s="6"/>
      <c r="CE1781" s="6"/>
      <c r="CF1781" s="6"/>
      <c r="CG1781" s="6"/>
      <c r="CH1781" s="6"/>
      <c r="CI1781" s="6"/>
      <c r="CJ1781" s="6"/>
      <c r="CK1781" s="6"/>
      <c r="CL1781" s="6"/>
      <c r="CM1781" s="6"/>
      <c r="CN1781" s="6"/>
      <c r="CO1781" s="6"/>
      <c r="CP1781" s="6"/>
      <c r="CQ1781" s="6"/>
      <c r="CR1781" s="6"/>
      <c r="CS1781" s="6"/>
      <c r="CT1781" s="6"/>
    </row>
    <row r="1782" spans="1:98" ht="10.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12"/>
      <c r="O1782" s="12"/>
      <c r="CB1782" s="6"/>
      <c r="CC1782" s="6"/>
      <c r="CD1782" s="6"/>
      <c r="CE1782" s="6"/>
      <c r="CF1782" s="6"/>
      <c r="CG1782" s="6"/>
      <c r="CH1782" s="6"/>
      <c r="CI1782" s="6"/>
      <c r="CJ1782" s="6"/>
      <c r="CK1782" s="6"/>
      <c r="CL1782" s="6"/>
      <c r="CM1782" s="6"/>
      <c r="CN1782" s="6"/>
      <c r="CO1782" s="6"/>
      <c r="CP1782" s="6"/>
      <c r="CQ1782" s="6"/>
      <c r="CR1782" s="6"/>
      <c r="CS1782" s="6"/>
      <c r="CT1782" s="6"/>
    </row>
    <row r="1783" spans="1:98" ht="10.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12"/>
      <c r="O1783" s="12"/>
      <c r="CB1783" s="6"/>
      <c r="CC1783" s="6"/>
      <c r="CD1783" s="6"/>
      <c r="CE1783" s="6"/>
      <c r="CF1783" s="6"/>
      <c r="CG1783" s="6"/>
      <c r="CH1783" s="6"/>
      <c r="CI1783" s="6"/>
      <c r="CJ1783" s="6"/>
      <c r="CK1783" s="6"/>
      <c r="CL1783" s="6"/>
      <c r="CM1783" s="6"/>
      <c r="CN1783" s="6"/>
      <c r="CO1783" s="6"/>
      <c r="CP1783" s="6"/>
      <c r="CQ1783" s="6"/>
      <c r="CR1783" s="6"/>
      <c r="CS1783" s="6"/>
      <c r="CT1783" s="6"/>
    </row>
    <row r="1784" spans="1:98" ht="10.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12"/>
      <c r="O1784" s="12"/>
      <c r="CB1784" s="6"/>
      <c r="CC1784" s="6"/>
      <c r="CD1784" s="6"/>
      <c r="CE1784" s="6"/>
      <c r="CF1784" s="6"/>
      <c r="CG1784" s="6"/>
      <c r="CH1784" s="6"/>
      <c r="CI1784" s="6"/>
      <c r="CJ1784" s="6"/>
      <c r="CK1784" s="6"/>
      <c r="CL1784" s="6"/>
      <c r="CM1784" s="6"/>
      <c r="CN1784" s="6"/>
      <c r="CO1784" s="6"/>
      <c r="CP1784" s="6"/>
      <c r="CQ1784" s="6"/>
      <c r="CR1784" s="6"/>
      <c r="CS1784" s="6"/>
      <c r="CT1784" s="6"/>
    </row>
    <row r="1785" spans="1:98" ht="10.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12"/>
      <c r="O1785" s="12"/>
      <c r="CB1785" s="6"/>
      <c r="CC1785" s="6"/>
      <c r="CD1785" s="6"/>
      <c r="CE1785" s="6"/>
      <c r="CF1785" s="6"/>
      <c r="CG1785" s="6"/>
      <c r="CH1785" s="6"/>
      <c r="CI1785" s="6"/>
      <c r="CJ1785" s="6"/>
      <c r="CK1785" s="6"/>
      <c r="CL1785" s="6"/>
      <c r="CM1785" s="6"/>
      <c r="CN1785" s="6"/>
      <c r="CO1785" s="6"/>
      <c r="CP1785" s="6"/>
      <c r="CQ1785" s="6"/>
      <c r="CR1785" s="6"/>
      <c r="CS1785" s="6"/>
      <c r="CT1785" s="6"/>
    </row>
    <row r="1786" spans="1:98" ht="10.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12"/>
      <c r="O1786" s="12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  <c r="CO1786" s="6"/>
      <c r="CP1786" s="6"/>
      <c r="CQ1786" s="6"/>
      <c r="CR1786" s="6"/>
      <c r="CS1786" s="6"/>
      <c r="CT1786" s="6"/>
    </row>
    <row r="1787" spans="1:98" ht="10.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12"/>
      <c r="O1787" s="12"/>
      <c r="CB1787" s="6"/>
      <c r="CC1787" s="6"/>
      <c r="CD1787" s="6"/>
      <c r="CE1787" s="6"/>
      <c r="CF1787" s="6"/>
      <c r="CG1787" s="6"/>
      <c r="CH1787" s="6"/>
      <c r="CI1787" s="6"/>
      <c r="CJ1787" s="6"/>
      <c r="CK1787" s="6"/>
      <c r="CL1787" s="6"/>
      <c r="CM1787" s="6"/>
      <c r="CN1787" s="6"/>
      <c r="CO1787" s="6"/>
      <c r="CP1787" s="6"/>
      <c r="CQ1787" s="6"/>
      <c r="CR1787" s="6"/>
      <c r="CS1787" s="6"/>
      <c r="CT1787" s="6"/>
    </row>
    <row r="1788" spans="1:98" ht="10.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12"/>
      <c r="O1788" s="12"/>
      <c r="CB1788" s="6"/>
      <c r="CC1788" s="6"/>
      <c r="CD1788" s="6"/>
      <c r="CE1788" s="6"/>
      <c r="CF1788" s="6"/>
      <c r="CG1788" s="6"/>
      <c r="CH1788" s="6"/>
      <c r="CI1788" s="6"/>
      <c r="CJ1788" s="6"/>
      <c r="CK1788" s="6"/>
      <c r="CL1788" s="6"/>
      <c r="CM1788" s="6"/>
      <c r="CN1788" s="6"/>
      <c r="CO1788" s="6"/>
      <c r="CP1788" s="6"/>
      <c r="CQ1788" s="6"/>
      <c r="CR1788" s="6"/>
      <c r="CS1788" s="6"/>
      <c r="CT1788" s="6"/>
    </row>
    <row r="1789" spans="1:98" ht="10.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12"/>
      <c r="O1789" s="12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  <c r="CO1789" s="6"/>
      <c r="CP1789" s="6"/>
      <c r="CQ1789" s="6"/>
      <c r="CR1789" s="6"/>
      <c r="CS1789" s="6"/>
      <c r="CT1789" s="6"/>
    </row>
    <row r="1790" spans="1:98" ht="10.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12"/>
      <c r="O1790" s="12"/>
      <c r="CB1790" s="6"/>
      <c r="CC1790" s="6"/>
      <c r="CD1790" s="6"/>
      <c r="CE1790" s="6"/>
      <c r="CF1790" s="6"/>
      <c r="CG1790" s="6"/>
      <c r="CH1790" s="6"/>
      <c r="CI1790" s="6"/>
      <c r="CJ1790" s="6"/>
      <c r="CK1790" s="6"/>
      <c r="CL1790" s="6"/>
      <c r="CM1790" s="6"/>
      <c r="CN1790" s="6"/>
      <c r="CO1790" s="6"/>
      <c r="CP1790" s="6"/>
      <c r="CQ1790" s="6"/>
      <c r="CR1790" s="6"/>
      <c r="CS1790" s="6"/>
      <c r="CT1790" s="6"/>
    </row>
    <row r="1791" spans="1:98" ht="10.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12"/>
      <c r="O1791" s="12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  <c r="CO1791" s="6"/>
      <c r="CP1791" s="6"/>
      <c r="CQ1791" s="6"/>
      <c r="CR1791" s="6"/>
      <c r="CS1791" s="6"/>
      <c r="CT1791" s="6"/>
    </row>
    <row r="1792" spans="1:98" ht="10.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12"/>
      <c r="O1792" s="12"/>
      <c r="CB1792" s="6"/>
      <c r="CC1792" s="6"/>
      <c r="CD1792" s="6"/>
      <c r="CE1792" s="6"/>
      <c r="CF1792" s="6"/>
      <c r="CG1792" s="6"/>
      <c r="CH1792" s="6"/>
      <c r="CI1792" s="6"/>
      <c r="CJ1792" s="6"/>
      <c r="CK1792" s="6"/>
      <c r="CL1792" s="6"/>
      <c r="CM1792" s="6"/>
      <c r="CN1792" s="6"/>
      <c r="CO1792" s="6"/>
      <c r="CP1792" s="6"/>
      <c r="CQ1792" s="6"/>
      <c r="CR1792" s="6"/>
      <c r="CS1792" s="6"/>
      <c r="CT1792" s="6"/>
    </row>
    <row r="1793" spans="1:98" ht="10.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12"/>
      <c r="O1793" s="12"/>
      <c r="CB1793" s="6"/>
      <c r="CC1793" s="6"/>
      <c r="CD1793" s="6"/>
      <c r="CE1793" s="6"/>
      <c r="CF1793" s="6"/>
      <c r="CG1793" s="6"/>
      <c r="CH1793" s="6"/>
      <c r="CI1793" s="6"/>
      <c r="CJ1793" s="6"/>
      <c r="CK1793" s="6"/>
      <c r="CL1793" s="6"/>
      <c r="CM1793" s="6"/>
      <c r="CN1793" s="6"/>
      <c r="CO1793" s="6"/>
      <c r="CP1793" s="6"/>
      <c r="CQ1793" s="6"/>
      <c r="CR1793" s="6"/>
      <c r="CS1793" s="6"/>
      <c r="CT1793" s="6"/>
    </row>
    <row r="1794" spans="1:98" ht="10.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12"/>
      <c r="O1794" s="12"/>
      <c r="CB1794" s="6"/>
      <c r="CC1794" s="6"/>
      <c r="CD1794" s="6"/>
      <c r="CE1794" s="6"/>
      <c r="CF1794" s="6"/>
      <c r="CG1794" s="6"/>
      <c r="CH1794" s="6"/>
      <c r="CI1794" s="6"/>
      <c r="CJ1794" s="6"/>
      <c r="CK1794" s="6"/>
      <c r="CL1794" s="6"/>
      <c r="CM1794" s="6"/>
      <c r="CN1794" s="6"/>
      <c r="CO1794" s="6"/>
      <c r="CP1794" s="6"/>
      <c r="CQ1794" s="6"/>
      <c r="CR1794" s="6"/>
      <c r="CS1794" s="6"/>
      <c r="CT1794" s="6"/>
    </row>
    <row r="1795" spans="1:98" ht="10.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12"/>
      <c r="O1795" s="12"/>
      <c r="CB1795" s="6"/>
      <c r="CC1795" s="6"/>
      <c r="CD1795" s="6"/>
      <c r="CE1795" s="6"/>
      <c r="CF1795" s="6"/>
      <c r="CG1795" s="6"/>
      <c r="CH1795" s="6"/>
      <c r="CI1795" s="6"/>
      <c r="CJ1795" s="6"/>
      <c r="CK1795" s="6"/>
      <c r="CL1795" s="6"/>
      <c r="CM1795" s="6"/>
      <c r="CN1795" s="6"/>
      <c r="CO1795" s="6"/>
      <c r="CP1795" s="6"/>
      <c r="CQ1795" s="6"/>
      <c r="CR1795" s="6"/>
      <c r="CS1795" s="6"/>
      <c r="CT1795" s="6"/>
    </row>
    <row r="1796" spans="1:98" ht="10.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12"/>
      <c r="O1796" s="12"/>
      <c r="CB1796" s="6"/>
      <c r="CC1796" s="6"/>
      <c r="CD1796" s="6"/>
      <c r="CE1796" s="6"/>
      <c r="CF1796" s="6"/>
      <c r="CG1796" s="6"/>
      <c r="CH1796" s="6"/>
      <c r="CI1796" s="6"/>
      <c r="CJ1796" s="6"/>
      <c r="CK1796" s="6"/>
      <c r="CL1796" s="6"/>
      <c r="CM1796" s="6"/>
      <c r="CN1796" s="6"/>
      <c r="CO1796" s="6"/>
      <c r="CP1796" s="6"/>
      <c r="CQ1796" s="6"/>
      <c r="CR1796" s="6"/>
      <c r="CS1796" s="6"/>
      <c r="CT1796" s="6"/>
    </row>
    <row r="1797" spans="1:98" ht="10.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12"/>
      <c r="O1797" s="12"/>
      <c r="CB1797" s="6"/>
      <c r="CC1797" s="6"/>
      <c r="CD1797" s="6"/>
      <c r="CE1797" s="6"/>
      <c r="CF1797" s="6"/>
      <c r="CG1797" s="6"/>
      <c r="CH1797" s="6"/>
      <c r="CI1797" s="6"/>
      <c r="CJ1797" s="6"/>
      <c r="CK1797" s="6"/>
      <c r="CL1797" s="6"/>
      <c r="CM1797" s="6"/>
      <c r="CN1797" s="6"/>
      <c r="CO1797" s="6"/>
      <c r="CP1797" s="6"/>
      <c r="CQ1797" s="6"/>
      <c r="CR1797" s="6"/>
      <c r="CS1797" s="6"/>
      <c r="CT1797" s="6"/>
    </row>
    <row r="1798" spans="1:98" ht="10.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12"/>
      <c r="O1798" s="12"/>
      <c r="CB1798" s="6"/>
      <c r="CC1798" s="6"/>
      <c r="CD1798" s="6"/>
      <c r="CE1798" s="6"/>
      <c r="CF1798" s="6"/>
      <c r="CG1798" s="6"/>
      <c r="CH1798" s="6"/>
      <c r="CI1798" s="6"/>
      <c r="CJ1798" s="6"/>
      <c r="CK1798" s="6"/>
      <c r="CL1798" s="6"/>
      <c r="CM1798" s="6"/>
      <c r="CN1798" s="6"/>
      <c r="CO1798" s="6"/>
      <c r="CP1798" s="6"/>
      <c r="CQ1798" s="6"/>
      <c r="CR1798" s="6"/>
      <c r="CS1798" s="6"/>
      <c r="CT1798" s="6"/>
    </row>
    <row r="1799" spans="1:98" ht="10.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12"/>
      <c r="O1799" s="12"/>
      <c r="CB1799" s="6"/>
      <c r="CC1799" s="6"/>
      <c r="CD1799" s="6"/>
      <c r="CE1799" s="6"/>
      <c r="CF1799" s="6"/>
      <c r="CG1799" s="6"/>
      <c r="CH1799" s="6"/>
      <c r="CI1799" s="6"/>
      <c r="CJ1799" s="6"/>
      <c r="CK1799" s="6"/>
      <c r="CL1799" s="6"/>
      <c r="CM1799" s="6"/>
      <c r="CN1799" s="6"/>
      <c r="CO1799" s="6"/>
      <c r="CP1799" s="6"/>
      <c r="CQ1799" s="6"/>
      <c r="CR1799" s="6"/>
      <c r="CS1799" s="6"/>
      <c r="CT1799" s="6"/>
    </row>
    <row r="1800" spans="1:98" ht="10.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12"/>
      <c r="O1800" s="12"/>
      <c r="CB1800" s="6"/>
      <c r="CC1800" s="6"/>
      <c r="CD1800" s="6"/>
      <c r="CE1800" s="6"/>
      <c r="CF1800" s="6"/>
      <c r="CG1800" s="6"/>
      <c r="CH1800" s="6"/>
      <c r="CI1800" s="6"/>
      <c r="CJ1800" s="6"/>
      <c r="CK1800" s="6"/>
      <c r="CL1800" s="6"/>
      <c r="CM1800" s="6"/>
      <c r="CN1800" s="6"/>
      <c r="CO1800" s="6"/>
      <c r="CP1800" s="6"/>
      <c r="CQ1800" s="6"/>
      <c r="CR1800" s="6"/>
      <c r="CS1800" s="6"/>
      <c r="CT1800" s="6"/>
    </row>
  </sheetData>
  <sheetProtection/>
  <mergeCells count="25">
    <mergeCell ref="A5:C5"/>
    <mergeCell ref="L8:M8"/>
    <mergeCell ref="N6:O6"/>
    <mergeCell ref="N7:O7"/>
    <mergeCell ref="N8:O8"/>
    <mergeCell ref="H8:I8"/>
    <mergeCell ref="J6:K6"/>
    <mergeCell ref="J7:K7"/>
    <mergeCell ref="J8:K8"/>
    <mergeCell ref="D5:E5"/>
    <mergeCell ref="F5:G5"/>
    <mergeCell ref="D8:E8"/>
    <mergeCell ref="F6:G6"/>
    <mergeCell ref="F7:G7"/>
    <mergeCell ref="F8:G8"/>
    <mergeCell ref="D6:E6"/>
    <mergeCell ref="D7:E7"/>
    <mergeCell ref="L5:M5"/>
    <mergeCell ref="N5:O5"/>
    <mergeCell ref="L6:M6"/>
    <mergeCell ref="L7:M7"/>
    <mergeCell ref="H6:I6"/>
    <mergeCell ref="H7:I7"/>
    <mergeCell ref="H5:I5"/>
    <mergeCell ref="J5:K5"/>
  </mergeCells>
  <printOptions horizontalCentered="1"/>
  <pageMargins left="0.25" right="0.25" top="0.75" bottom="0.75" header="0.3" footer="0.3"/>
  <pageSetup fitToHeight="1" fitToWidth="1" horizontalDpi="600" verticalDpi="600" orientation="portrait" paperSize="8" r:id="rId2"/>
  <headerFooter alignWithMargins="0">
    <oddFooter>&amp;L&amp;D - &amp;T&amp;RA cura dell'Ufficio Elettorale Comunale</oddFooter>
  </headerFooter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G30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19.28125" style="17" customWidth="1"/>
    <col min="2" max="16384" width="9.140625" style="17" customWidth="1"/>
  </cols>
  <sheetData>
    <row r="7" spans="1:2" ht="10.5">
      <c r="A7" s="49" t="s">
        <v>449</v>
      </c>
      <c r="B7" s="50"/>
    </row>
    <row r="9" spans="1:7" ht="10.5">
      <c r="A9" s="52"/>
      <c r="B9" s="53" t="s">
        <v>19</v>
      </c>
      <c r="C9" s="53" t="s">
        <v>20</v>
      </c>
      <c r="D9" s="53" t="s">
        <v>21</v>
      </c>
      <c r="E9" s="53" t="s">
        <v>22</v>
      </c>
      <c r="F9" s="53" t="s">
        <v>23</v>
      </c>
      <c r="G9" s="53" t="s">
        <v>24</v>
      </c>
    </row>
    <row r="10" spans="1:7" ht="12.75">
      <c r="A10" s="51" t="s">
        <v>450</v>
      </c>
      <c r="B10" s="48">
        <v>7</v>
      </c>
      <c r="C10" s="18">
        <v>6</v>
      </c>
      <c r="D10" s="19">
        <v>4</v>
      </c>
      <c r="E10" s="18">
        <v>6</v>
      </c>
      <c r="F10" s="19">
        <v>7</v>
      </c>
      <c r="G10" s="18">
        <f aca="true" t="shared" si="0" ref="G10:G29">SUM(B10:F10)</f>
        <v>30</v>
      </c>
    </row>
    <row r="11" spans="1:7" ht="12.75">
      <c r="A11" s="51" t="s">
        <v>451</v>
      </c>
      <c r="B11" s="48">
        <v>2</v>
      </c>
      <c r="C11" s="20"/>
      <c r="D11" s="20">
        <v>1</v>
      </c>
      <c r="E11" s="20">
        <v>1</v>
      </c>
      <c r="F11" s="20">
        <v>2</v>
      </c>
      <c r="G11" s="20">
        <f t="shared" si="0"/>
        <v>6</v>
      </c>
    </row>
    <row r="12" spans="1:7" ht="12.75">
      <c r="A12" s="51" t="s">
        <v>452</v>
      </c>
      <c r="B12" s="48"/>
      <c r="C12" s="20"/>
      <c r="D12" s="20"/>
      <c r="E12" s="20"/>
      <c r="F12" s="20"/>
      <c r="G12" s="20">
        <f t="shared" si="0"/>
        <v>0</v>
      </c>
    </row>
    <row r="13" spans="1:7" ht="12.75">
      <c r="A13" s="51" t="s">
        <v>453</v>
      </c>
      <c r="B13" s="48">
        <v>1</v>
      </c>
      <c r="C13" s="20">
        <v>1</v>
      </c>
      <c r="D13" s="20">
        <v>3</v>
      </c>
      <c r="E13" s="20"/>
      <c r="F13" s="20">
        <v>1</v>
      </c>
      <c r="G13" s="20">
        <f t="shared" si="0"/>
        <v>6</v>
      </c>
    </row>
    <row r="14" spans="1:7" ht="12.75">
      <c r="A14" s="51" t="s">
        <v>454</v>
      </c>
      <c r="B14" s="48"/>
      <c r="C14" s="20">
        <v>2</v>
      </c>
      <c r="D14" s="20"/>
      <c r="E14" s="20"/>
      <c r="F14" s="20"/>
      <c r="G14" s="20">
        <f t="shared" si="0"/>
        <v>2</v>
      </c>
    </row>
    <row r="15" spans="1:7" ht="12.75">
      <c r="A15" s="51" t="s">
        <v>456</v>
      </c>
      <c r="B15" s="48"/>
      <c r="C15" s="20">
        <v>4</v>
      </c>
      <c r="D15" s="20">
        <v>1</v>
      </c>
      <c r="E15" s="20"/>
      <c r="F15" s="20"/>
      <c r="G15" s="20">
        <f t="shared" si="0"/>
        <v>5</v>
      </c>
    </row>
    <row r="16" spans="1:7" ht="12.75">
      <c r="A16" s="51" t="s">
        <v>455</v>
      </c>
      <c r="B16" s="48"/>
      <c r="C16" s="20"/>
      <c r="D16" s="20"/>
      <c r="E16" s="20"/>
      <c r="F16" s="20"/>
      <c r="G16" s="20">
        <f t="shared" si="0"/>
        <v>0</v>
      </c>
    </row>
    <row r="17" spans="1:7" ht="12.75">
      <c r="A17" s="51" t="s">
        <v>457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51" t="s">
        <v>458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51" t="s">
        <v>459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51" t="s">
        <v>460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51" t="s">
        <v>461</v>
      </c>
      <c r="B21" s="48"/>
      <c r="C21" s="20"/>
      <c r="D21" s="20"/>
      <c r="E21" s="20"/>
      <c r="F21" s="20"/>
      <c r="G21" s="20">
        <f t="shared" si="0"/>
        <v>0</v>
      </c>
    </row>
    <row r="22" spans="1:7" ht="12.75">
      <c r="A22" s="51" t="s">
        <v>462</v>
      </c>
      <c r="B22" s="48"/>
      <c r="C22" s="20"/>
      <c r="D22" s="20"/>
      <c r="E22" s="20"/>
      <c r="F22" s="20"/>
      <c r="G22" s="20">
        <f t="shared" si="0"/>
        <v>0</v>
      </c>
    </row>
    <row r="23" spans="1:7" ht="12.75">
      <c r="A23" s="51" t="s">
        <v>463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51" t="s">
        <v>464</v>
      </c>
      <c r="B24" s="48"/>
      <c r="C24" s="20"/>
      <c r="D24" s="20"/>
      <c r="E24" s="20"/>
      <c r="F24" s="20"/>
      <c r="G24" s="20">
        <f t="shared" si="0"/>
        <v>0</v>
      </c>
    </row>
    <row r="25" spans="1:7" ht="12.75">
      <c r="A25" s="51" t="s">
        <v>465</v>
      </c>
      <c r="B25" s="48"/>
      <c r="C25" s="20"/>
      <c r="D25" s="20"/>
      <c r="E25" s="20"/>
      <c r="F25" s="20"/>
      <c r="G25" s="20">
        <f t="shared" si="0"/>
        <v>0</v>
      </c>
    </row>
    <row r="26" spans="1:7" ht="12.75">
      <c r="A26" s="51" t="s">
        <v>466</v>
      </c>
      <c r="B26" s="48"/>
      <c r="C26" s="20"/>
      <c r="D26" s="20"/>
      <c r="E26" s="20"/>
      <c r="F26" s="20"/>
      <c r="G26" s="20">
        <f t="shared" si="0"/>
        <v>0</v>
      </c>
    </row>
    <row r="27" spans="1:7" ht="12.75">
      <c r="A27" s="51" t="s">
        <v>467</v>
      </c>
      <c r="B27" s="48"/>
      <c r="C27" s="20">
        <v>1</v>
      </c>
      <c r="D27" s="20"/>
      <c r="E27" s="20"/>
      <c r="F27" s="20"/>
      <c r="G27" s="20">
        <f t="shared" si="0"/>
        <v>1</v>
      </c>
    </row>
    <row r="28" spans="1:7" ht="12.75">
      <c r="A28" s="51" t="s">
        <v>419</v>
      </c>
      <c r="B28" s="48"/>
      <c r="C28" s="20"/>
      <c r="D28" s="20"/>
      <c r="E28" s="20"/>
      <c r="F28" s="20"/>
      <c r="G28" s="20">
        <f t="shared" si="0"/>
        <v>0</v>
      </c>
    </row>
    <row r="29" spans="1:7" ht="12.75">
      <c r="A29" s="51" t="s">
        <v>468</v>
      </c>
      <c r="B29" s="48"/>
      <c r="C29" s="20"/>
      <c r="D29" s="20"/>
      <c r="E29" s="20"/>
      <c r="F29" s="20"/>
      <c r="G29" s="20">
        <f t="shared" si="0"/>
        <v>0</v>
      </c>
    </row>
    <row r="30" ht="10.5">
      <c r="G30" s="64">
        <f>SUM(G10:G29)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G3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7.28125" style="17" customWidth="1"/>
    <col min="2" max="16384" width="9.140625" style="17" customWidth="1"/>
  </cols>
  <sheetData>
    <row r="7" spans="1:2" ht="10.5">
      <c r="A7" s="49" t="s">
        <v>276</v>
      </c>
      <c r="B7" s="50"/>
    </row>
    <row r="9" spans="1:7" ht="10.5">
      <c r="A9" s="52"/>
      <c r="B9" s="53" t="s">
        <v>19</v>
      </c>
      <c r="C9" s="53" t="s">
        <v>20</v>
      </c>
      <c r="D9" s="53" t="s">
        <v>21</v>
      </c>
      <c r="E9" s="53" t="s">
        <v>22</v>
      </c>
      <c r="F9" s="53" t="s">
        <v>23</v>
      </c>
      <c r="G9" s="53" t="s">
        <v>24</v>
      </c>
    </row>
    <row r="10" spans="1:7" ht="12.75">
      <c r="A10" s="51" t="s">
        <v>469</v>
      </c>
      <c r="B10" s="48">
        <v>1</v>
      </c>
      <c r="C10" s="18"/>
      <c r="D10" s="19">
        <v>2</v>
      </c>
      <c r="E10" s="18">
        <v>1</v>
      </c>
      <c r="F10" s="19">
        <v>1</v>
      </c>
      <c r="G10" s="18">
        <f aca="true" t="shared" si="0" ref="G10:G29">SUM(B10:F10)</f>
        <v>5</v>
      </c>
    </row>
    <row r="11" spans="1:7" ht="12.75">
      <c r="A11" s="51" t="s">
        <v>470</v>
      </c>
      <c r="B11" s="48"/>
      <c r="C11" s="20">
        <v>1</v>
      </c>
      <c r="D11" s="20"/>
      <c r="E11" s="20">
        <v>1</v>
      </c>
      <c r="F11" s="20"/>
      <c r="G11" s="20">
        <f t="shared" si="0"/>
        <v>2</v>
      </c>
    </row>
    <row r="12" spans="1:7" ht="12.75">
      <c r="A12" s="51" t="s">
        <v>471</v>
      </c>
      <c r="B12" s="48">
        <v>1</v>
      </c>
      <c r="C12" s="20"/>
      <c r="D12" s="20">
        <v>1</v>
      </c>
      <c r="E12" s="20"/>
      <c r="F12" s="20">
        <v>3</v>
      </c>
      <c r="G12" s="20">
        <f t="shared" si="0"/>
        <v>5</v>
      </c>
    </row>
    <row r="13" spans="1:7" ht="12.75">
      <c r="A13" s="51" t="s">
        <v>472</v>
      </c>
      <c r="B13" s="48"/>
      <c r="C13" s="20"/>
      <c r="D13" s="20">
        <v>2</v>
      </c>
      <c r="E13" s="20"/>
      <c r="F13" s="20">
        <v>2</v>
      </c>
      <c r="G13" s="20">
        <f t="shared" si="0"/>
        <v>4</v>
      </c>
    </row>
    <row r="14" spans="1:7" ht="12.75">
      <c r="A14" s="51" t="s">
        <v>473</v>
      </c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51" t="s">
        <v>474</v>
      </c>
      <c r="B15" s="48"/>
      <c r="C15" s="20"/>
      <c r="D15" s="20"/>
      <c r="E15" s="20"/>
      <c r="F15" s="20"/>
      <c r="G15" s="20">
        <f t="shared" si="0"/>
        <v>0</v>
      </c>
    </row>
    <row r="16" spans="1:7" ht="12.75">
      <c r="A16" s="51" t="s">
        <v>475</v>
      </c>
      <c r="B16" s="48"/>
      <c r="C16" s="20"/>
      <c r="D16" s="20">
        <v>2</v>
      </c>
      <c r="E16" s="20"/>
      <c r="F16" s="20"/>
      <c r="G16" s="20">
        <f t="shared" si="0"/>
        <v>2</v>
      </c>
    </row>
    <row r="17" spans="1:7" ht="12.75">
      <c r="A17" s="51" t="s">
        <v>476</v>
      </c>
      <c r="B17" s="48"/>
      <c r="C17" s="20"/>
      <c r="D17" s="20">
        <v>3</v>
      </c>
      <c r="E17" s="20"/>
      <c r="F17" s="20"/>
      <c r="G17" s="20">
        <f t="shared" si="0"/>
        <v>3</v>
      </c>
    </row>
    <row r="18" spans="1:7" ht="12.75">
      <c r="A18" s="51" t="s">
        <v>477</v>
      </c>
      <c r="B18" s="48"/>
      <c r="C18" s="20"/>
      <c r="D18" s="20">
        <v>1</v>
      </c>
      <c r="E18" s="20"/>
      <c r="F18" s="20">
        <v>1</v>
      </c>
      <c r="G18" s="20">
        <f t="shared" si="0"/>
        <v>2</v>
      </c>
    </row>
    <row r="19" spans="1:7" ht="12.75">
      <c r="A19" s="51" t="s">
        <v>478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51" t="s">
        <v>479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51" t="s">
        <v>441</v>
      </c>
      <c r="B21" s="48">
        <v>1</v>
      </c>
      <c r="C21" s="20"/>
      <c r="D21" s="20"/>
      <c r="E21" s="20"/>
      <c r="F21" s="20"/>
      <c r="G21" s="20">
        <f t="shared" si="0"/>
        <v>1</v>
      </c>
    </row>
    <row r="22" spans="1:7" ht="12.75">
      <c r="A22" s="51" t="s">
        <v>480</v>
      </c>
      <c r="B22" s="48"/>
      <c r="C22" s="20"/>
      <c r="D22" s="20"/>
      <c r="E22" s="20">
        <v>1</v>
      </c>
      <c r="F22" s="20">
        <v>2</v>
      </c>
      <c r="G22" s="20">
        <f t="shared" si="0"/>
        <v>3</v>
      </c>
    </row>
    <row r="23" spans="1:7" ht="12.75">
      <c r="A23" s="51" t="s">
        <v>481</v>
      </c>
      <c r="B23" s="48"/>
      <c r="C23" s="20"/>
      <c r="D23" s="20"/>
      <c r="E23" s="20"/>
      <c r="F23" s="20">
        <v>1</v>
      </c>
      <c r="G23" s="20">
        <f t="shared" si="0"/>
        <v>1</v>
      </c>
    </row>
    <row r="24" spans="1:7" ht="12.75">
      <c r="A24" s="51" t="s">
        <v>482</v>
      </c>
      <c r="B24" s="48"/>
      <c r="C24" s="20"/>
      <c r="D24" s="20">
        <v>1</v>
      </c>
      <c r="E24" s="20"/>
      <c r="F24" s="20"/>
      <c r="G24" s="20">
        <f t="shared" si="0"/>
        <v>1</v>
      </c>
    </row>
    <row r="25" spans="1:7" ht="12.75">
      <c r="A25" s="51" t="s">
        <v>483</v>
      </c>
      <c r="B25" s="48"/>
      <c r="C25" s="20">
        <v>2</v>
      </c>
      <c r="D25" s="20">
        <v>1</v>
      </c>
      <c r="E25" s="20"/>
      <c r="F25" s="20"/>
      <c r="G25" s="20">
        <f t="shared" si="0"/>
        <v>3</v>
      </c>
    </row>
    <row r="26" spans="1:7" ht="12.75">
      <c r="A26" s="51" t="s">
        <v>484</v>
      </c>
      <c r="B26" s="48"/>
      <c r="C26" s="20"/>
      <c r="D26" s="20"/>
      <c r="E26" s="20"/>
      <c r="F26" s="20"/>
      <c r="G26" s="20">
        <f t="shared" si="0"/>
        <v>0</v>
      </c>
    </row>
    <row r="27" spans="1:7" ht="12.75">
      <c r="A27" s="51" t="s">
        <v>485</v>
      </c>
      <c r="B27" s="48"/>
      <c r="C27" s="20"/>
      <c r="D27" s="20"/>
      <c r="E27" s="20"/>
      <c r="F27" s="20"/>
      <c r="G27" s="20">
        <f t="shared" si="0"/>
        <v>0</v>
      </c>
    </row>
    <row r="28" spans="1:7" ht="12.75">
      <c r="A28" s="51" t="s">
        <v>486</v>
      </c>
      <c r="B28" s="48"/>
      <c r="C28" s="20"/>
      <c r="D28" s="20"/>
      <c r="E28" s="20"/>
      <c r="F28" s="20"/>
      <c r="G28" s="20">
        <f t="shared" si="0"/>
        <v>0</v>
      </c>
    </row>
    <row r="29" spans="1:7" ht="12.75">
      <c r="A29" s="51" t="s">
        <v>487</v>
      </c>
      <c r="B29" s="48"/>
      <c r="C29" s="20"/>
      <c r="D29" s="20"/>
      <c r="E29" s="20"/>
      <c r="F29" s="20"/>
      <c r="G29" s="20">
        <f t="shared" si="0"/>
        <v>0</v>
      </c>
    </row>
    <row r="30" ht="10.5">
      <c r="G30" s="64">
        <f>SUM(G10:G29)</f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G3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5.140625" style="17" customWidth="1"/>
    <col min="2" max="16384" width="9.140625" style="17" customWidth="1"/>
  </cols>
  <sheetData>
    <row r="7" spans="1:2" ht="10.5">
      <c r="A7" s="49" t="s">
        <v>488</v>
      </c>
      <c r="B7" s="50"/>
    </row>
    <row r="9" spans="1:7" ht="10.5">
      <c r="A9" s="52"/>
      <c r="B9" s="53" t="s">
        <v>19</v>
      </c>
      <c r="C9" s="53" t="s">
        <v>20</v>
      </c>
      <c r="D9" s="53" t="s">
        <v>21</v>
      </c>
      <c r="E9" s="53" t="s">
        <v>22</v>
      </c>
      <c r="F9" s="53" t="s">
        <v>23</v>
      </c>
      <c r="G9" s="53" t="s">
        <v>24</v>
      </c>
    </row>
    <row r="10" spans="1:7" ht="12.75">
      <c r="A10" s="51" t="s">
        <v>489</v>
      </c>
      <c r="B10" s="48">
        <v>2</v>
      </c>
      <c r="C10" s="18">
        <v>2</v>
      </c>
      <c r="D10" s="19">
        <v>1</v>
      </c>
      <c r="E10" s="18">
        <v>4</v>
      </c>
      <c r="F10" s="19">
        <v>9</v>
      </c>
      <c r="G10" s="18">
        <f aca="true" t="shared" si="0" ref="G10:G28">SUM(B10:F10)</f>
        <v>18</v>
      </c>
    </row>
    <row r="11" spans="1:7" ht="12.75">
      <c r="A11" s="51" t="s">
        <v>490</v>
      </c>
      <c r="B11" s="48">
        <v>2</v>
      </c>
      <c r="C11" s="20"/>
      <c r="D11" s="20"/>
      <c r="E11" s="20">
        <v>1</v>
      </c>
      <c r="F11" s="20">
        <v>1</v>
      </c>
      <c r="G11" s="20">
        <f t="shared" si="0"/>
        <v>4</v>
      </c>
    </row>
    <row r="12" spans="1:7" ht="12.75">
      <c r="A12" s="51" t="s">
        <v>491</v>
      </c>
      <c r="B12" s="48"/>
      <c r="C12" s="20"/>
      <c r="D12" s="20"/>
      <c r="E12" s="20"/>
      <c r="F12" s="20"/>
      <c r="G12" s="20">
        <f t="shared" si="0"/>
        <v>0</v>
      </c>
    </row>
    <row r="13" spans="1:7" ht="12.75">
      <c r="A13" s="51" t="s">
        <v>492</v>
      </c>
      <c r="B13" s="48">
        <v>2</v>
      </c>
      <c r="C13" s="20">
        <v>4</v>
      </c>
      <c r="D13" s="20">
        <v>1</v>
      </c>
      <c r="E13" s="20">
        <v>1</v>
      </c>
      <c r="F13" s="20"/>
      <c r="G13" s="20">
        <f t="shared" si="0"/>
        <v>8</v>
      </c>
    </row>
    <row r="14" spans="1:7" ht="12.75">
      <c r="A14" s="51" t="s">
        <v>493</v>
      </c>
      <c r="B14" s="48">
        <v>3</v>
      </c>
      <c r="C14" s="20">
        <v>1</v>
      </c>
      <c r="D14" s="20"/>
      <c r="E14" s="20"/>
      <c r="F14" s="20">
        <v>1</v>
      </c>
      <c r="G14" s="20">
        <f t="shared" si="0"/>
        <v>5</v>
      </c>
    </row>
    <row r="15" spans="1:7" ht="12.75">
      <c r="A15" s="51" t="s">
        <v>406</v>
      </c>
      <c r="B15" s="48"/>
      <c r="C15" s="20">
        <v>4</v>
      </c>
      <c r="D15" s="20">
        <v>1</v>
      </c>
      <c r="E15" s="20">
        <v>1</v>
      </c>
      <c r="F15" s="20"/>
      <c r="G15" s="20">
        <f t="shared" si="0"/>
        <v>6</v>
      </c>
    </row>
    <row r="16" spans="1:7" ht="12.75">
      <c r="A16" s="51" t="s">
        <v>494</v>
      </c>
      <c r="B16" s="48">
        <v>2</v>
      </c>
      <c r="C16" s="20"/>
      <c r="D16" s="20"/>
      <c r="E16" s="20"/>
      <c r="F16" s="20"/>
      <c r="G16" s="20">
        <f t="shared" si="0"/>
        <v>2</v>
      </c>
    </row>
    <row r="17" spans="1:7" ht="12.75">
      <c r="A17" s="51" t="s">
        <v>495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51" t="s">
        <v>496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51" t="s">
        <v>497</v>
      </c>
      <c r="B19" s="48"/>
      <c r="C19" s="20">
        <v>1</v>
      </c>
      <c r="D19" s="20"/>
      <c r="E19" s="20">
        <v>1</v>
      </c>
      <c r="F19" s="20"/>
      <c r="G19" s="20">
        <f t="shared" si="0"/>
        <v>2</v>
      </c>
    </row>
    <row r="20" spans="1:7" ht="12.75">
      <c r="A20" s="51" t="s">
        <v>498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51" t="s">
        <v>499</v>
      </c>
      <c r="B21" s="48"/>
      <c r="C21" s="20"/>
      <c r="D21" s="20"/>
      <c r="E21" s="20"/>
      <c r="F21" s="20"/>
      <c r="G21" s="20">
        <f t="shared" si="0"/>
        <v>0</v>
      </c>
    </row>
    <row r="22" spans="1:7" ht="12.75">
      <c r="A22" s="51" t="s">
        <v>500</v>
      </c>
      <c r="B22" s="48"/>
      <c r="C22" s="20"/>
      <c r="D22" s="20"/>
      <c r="E22" s="20"/>
      <c r="F22" s="20"/>
      <c r="G22" s="20">
        <f t="shared" si="0"/>
        <v>0</v>
      </c>
    </row>
    <row r="23" spans="1:7" ht="12.75">
      <c r="A23" s="51" t="s">
        <v>501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51" t="s">
        <v>502</v>
      </c>
      <c r="B24" s="48"/>
      <c r="C24" s="20"/>
      <c r="D24" s="20"/>
      <c r="E24" s="20"/>
      <c r="F24" s="20"/>
      <c r="G24" s="20">
        <f t="shared" si="0"/>
        <v>0</v>
      </c>
    </row>
    <row r="25" spans="1:7" ht="12.75">
      <c r="A25" s="51" t="s">
        <v>503</v>
      </c>
      <c r="B25" s="48"/>
      <c r="C25" s="20"/>
      <c r="D25" s="20"/>
      <c r="E25" s="20"/>
      <c r="F25" s="20"/>
      <c r="G25" s="20">
        <f t="shared" si="0"/>
        <v>0</v>
      </c>
    </row>
    <row r="26" spans="1:7" ht="12.75">
      <c r="A26" s="51" t="s">
        <v>504</v>
      </c>
      <c r="B26" s="48"/>
      <c r="C26" s="20"/>
      <c r="D26" s="20"/>
      <c r="E26" s="20"/>
      <c r="F26" s="20"/>
      <c r="G26" s="20">
        <f t="shared" si="0"/>
        <v>0</v>
      </c>
    </row>
    <row r="27" spans="1:7" ht="12.75">
      <c r="A27" s="51" t="s">
        <v>505</v>
      </c>
      <c r="B27" s="48"/>
      <c r="C27" s="20"/>
      <c r="D27" s="20"/>
      <c r="E27" s="20"/>
      <c r="F27" s="20"/>
      <c r="G27" s="20">
        <f t="shared" si="0"/>
        <v>0</v>
      </c>
    </row>
    <row r="28" spans="1:7" ht="12.75">
      <c r="A28" s="51" t="s">
        <v>506</v>
      </c>
      <c r="B28" s="48">
        <v>1</v>
      </c>
      <c r="C28" s="20"/>
      <c r="D28" s="20">
        <v>1</v>
      </c>
      <c r="E28" s="20"/>
      <c r="F28" s="20"/>
      <c r="G28" s="20">
        <f t="shared" si="0"/>
        <v>2</v>
      </c>
    </row>
    <row r="29" spans="1:7" ht="12.75">
      <c r="A29" s="60" t="s">
        <v>507</v>
      </c>
      <c r="B29" s="60"/>
      <c r="C29" s="60"/>
      <c r="D29" s="60"/>
      <c r="E29" s="60"/>
      <c r="F29" s="60"/>
      <c r="G29" s="106">
        <f>SUM(B29:F29)</f>
        <v>0</v>
      </c>
    </row>
    <row r="31" ht="10.5">
      <c r="G31" s="64">
        <f>SUM(G10:G29)</f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5:G28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4.28125" style="0" customWidth="1"/>
  </cols>
  <sheetData>
    <row r="5" spans="1:7" ht="12.75">
      <c r="A5" s="49" t="s">
        <v>508</v>
      </c>
      <c r="B5" s="50"/>
      <c r="C5" s="17"/>
      <c r="D5" s="17"/>
      <c r="E5" s="17"/>
      <c r="F5" s="17"/>
      <c r="G5" s="17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52"/>
      <c r="B7" s="53" t="s">
        <v>19</v>
      </c>
      <c r="C7" s="53" t="s">
        <v>20</v>
      </c>
      <c r="D7" s="53" t="s">
        <v>21</v>
      </c>
      <c r="E7" s="53" t="s">
        <v>22</v>
      </c>
      <c r="F7" s="53" t="s">
        <v>23</v>
      </c>
      <c r="G7" s="53" t="s">
        <v>24</v>
      </c>
    </row>
    <row r="8" spans="1:7" ht="12.75">
      <c r="A8" s="51" t="s">
        <v>509</v>
      </c>
      <c r="B8" s="48">
        <v>60</v>
      </c>
      <c r="C8" s="18">
        <v>56</v>
      </c>
      <c r="D8" s="19">
        <v>39</v>
      </c>
      <c r="E8" s="18">
        <v>44</v>
      </c>
      <c r="F8" s="19">
        <v>47</v>
      </c>
      <c r="G8" s="18">
        <f aca="true" t="shared" si="0" ref="G8:G27">SUM(B8:F8)</f>
        <v>246</v>
      </c>
    </row>
    <row r="9" spans="1:7" ht="12.75">
      <c r="A9" s="51" t="s">
        <v>510</v>
      </c>
      <c r="B9" s="48">
        <v>13</v>
      </c>
      <c r="C9" s="20">
        <v>18</v>
      </c>
      <c r="D9" s="20">
        <v>8</v>
      </c>
      <c r="E9" s="20">
        <v>7</v>
      </c>
      <c r="F9" s="20">
        <v>15</v>
      </c>
      <c r="G9" s="20">
        <f t="shared" si="0"/>
        <v>61</v>
      </c>
    </row>
    <row r="10" spans="1:7" ht="12.75">
      <c r="A10" s="51" t="s">
        <v>511</v>
      </c>
      <c r="B10" s="48"/>
      <c r="C10" s="20"/>
      <c r="D10" s="20"/>
      <c r="E10" s="20"/>
      <c r="F10" s="20">
        <v>1</v>
      </c>
      <c r="G10" s="20">
        <f t="shared" si="0"/>
        <v>1</v>
      </c>
    </row>
    <row r="11" spans="1:7" ht="12.75">
      <c r="A11" s="51" t="s">
        <v>512</v>
      </c>
      <c r="B11" s="48">
        <v>5</v>
      </c>
      <c r="C11" s="20">
        <v>6</v>
      </c>
      <c r="D11" s="20">
        <v>2</v>
      </c>
      <c r="E11" s="20">
        <v>5</v>
      </c>
      <c r="F11" s="20">
        <v>5</v>
      </c>
      <c r="G11" s="20">
        <f t="shared" si="0"/>
        <v>23</v>
      </c>
    </row>
    <row r="12" spans="1:7" ht="12.75">
      <c r="A12" s="51" t="s">
        <v>513</v>
      </c>
      <c r="B12" s="48"/>
      <c r="C12" s="20"/>
      <c r="D12" s="20"/>
      <c r="E12" s="20">
        <v>1</v>
      </c>
      <c r="F12" s="20"/>
      <c r="G12" s="20">
        <f t="shared" si="0"/>
        <v>1</v>
      </c>
    </row>
    <row r="13" spans="1:7" ht="12.75">
      <c r="A13" s="51" t="s">
        <v>514</v>
      </c>
      <c r="B13" s="48"/>
      <c r="C13" s="20"/>
      <c r="D13" s="20"/>
      <c r="E13" s="20">
        <v>2</v>
      </c>
      <c r="F13" s="20"/>
      <c r="G13" s="20">
        <f t="shared" si="0"/>
        <v>2</v>
      </c>
    </row>
    <row r="14" spans="1:7" ht="12.75">
      <c r="A14" s="51" t="s">
        <v>481</v>
      </c>
      <c r="B14" s="48"/>
      <c r="C14" s="20"/>
      <c r="D14" s="20"/>
      <c r="E14" s="20"/>
      <c r="F14" s="20">
        <v>1</v>
      </c>
      <c r="G14" s="20">
        <f t="shared" si="0"/>
        <v>1</v>
      </c>
    </row>
    <row r="15" spans="1:7" ht="12.75">
      <c r="A15" s="51" t="s">
        <v>515</v>
      </c>
      <c r="B15" s="48">
        <v>4</v>
      </c>
      <c r="C15" s="20"/>
      <c r="D15" s="20"/>
      <c r="E15" s="20">
        <v>3</v>
      </c>
      <c r="F15" s="20"/>
      <c r="G15" s="20">
        <f t="shared" si="0"/>
        <v>7</v>
      </c>
    </row>
    <row r="16" spans="1:7" ht="12.75">
      <c r="A16" s="51" t="s">
        <v>516</v>
      </c>
      <c r="B16" s="48"/>
      <c r="C16" s="20">
        <v>1</v>
      </c>
      <c r="D16" s="20">
        <v>2</v>
      </c>
      <c r="E16" s="20"/>
      <c r="F16" s="20"/>
      <c r="G16" s="20">
        <f t="shared" si="0"/>
        <v>3</v>
      </c>
    </row>
    <row r="17" spans="1:7" ht="12.75">
      <c r="A17" s="51" t="s">
        <v>517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51" t="s">
        <v>518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51" t="s">
        <v>519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51" t="s">
        <v>520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51" t="s">
        <v>521</v>
      </c>
      <c r="B21" s="48"/>
      <c r="C21" s="20"/>
      <c r="D21" s="20">
        <v>1</v>
      </c>
      <c r="E21" s="20"/>
      <c r="F21" s="20">
        <v>1</v>
      </c>
      <c r="G21" s="20">
        <f t="shared" si="0"/>
        <v>2</v>
      </c>
    </row>
    <row r="22" spans="1:7" ht="12.75">
      <c r="A22" s="51" t="s">
        <v>522</v>
      </c>
      <c r="B22" s="48">
        <v>3</v>
      </c>
      <c r="C22" s="20"/>
      <c r="D22" s="20"/>
      <c r="E22" s="20"/>
      <c r="F22" s="20">
        <v>4</v>
      </c>
      <c r="G22" s="20">
        <f t="shared" si="0"/>
        <v>7</v>
      </c>
    </row>
    <row r="23" spans="1:7" ht="12.75">
      <c r="A23" s="51" t="s">
        <v>523</v>
      </c>
      <c r="B23" s="48">
        <v>1</v>
      </c>
      <c r="C23" s="20"/>
      <c r="D23" s="20"/>
      <c r="E23" s="20"/>
      <c r="F23" s="20"/>
      <c r="G23" s="20">
        <f t="shared" si="0"/>
        <v>1</v>
      </c>
    </row>
    <row r="24" spans="1:7" ht="12.75">
      <c r="A24" s="51" t="s">
        <v>524</v>
      </c>
      <c r="B24" s="48"/>
      <c r="C24" s="20">
        <v>1</v>
      </c>
      <c r="D24" s="20">
        <v>1</v>
      </c>
      <c r="E24" s="20"/>
      <c r="F24" s="20">
        <v>1</v>
      </c>
      <c r="G24" s="20">
        <f t="shared" si="0"/>
        <v>3</v>
      </c>
    </row>
    <row r="25" spans="1:7" ht="12.75">
      <c r="A25" s="51" t="s">
        <v>525</v>
      </c>
      <c r="B25" s="48">
        <v>1</v>
      </c>
      <c r="C25" s="20"/>
      <c r="D25" s="20"/>
      <c r="E25" s="20"/>
      <c r="F25" s="20">
        <v>4</v>
      </c>
      <c r="G25" s="20">
        <f>SUM(B25:F25)</f>
        <v>5</v>
      </c>
    </row>
    <row r="26" spans="1:7" ht="12.75">
      <c r="A26" s="51" t="s">
        <v>526</v>
      </c>
      <c r="B26" s="48"/>
      <c r="C26" s="20"/>
      <c r="D26" s="20"/>
      <c r="E26" s="20"/>
      <c r="F26" s="20"/>
      <c r="G26" s="20">
        <f t="shared" si="0"/>
        <v>0</v>
      </c>
    </row>
    <row r="27" spans="1:7" ht="12.75">
      <c r="A27" s="51" t="s">
        <v>527</v>
      </c>
      <c r="B27" s="48"/>
      <c r="C27" s="20"/>
      <c r="D27" s="20">
        <v>1</v>
      </c>
      <c r="E27" s="20"/>
      <c r="F27" s="20"/>
      <c r="G27" s="20">
        <f t="shared" si="0"/>
        <v>1</v>
      </c>
    </row>
    <row r="28" ht="12.75">
      <c r="G28" s="65">
        <f>SUM(G8:G27)</f>
        <v>364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I24" sqref="I24"/>
    </sheetView>
  </sheetViews>
  <sheetFormatPr defaultColWidth="9.140625" defaultRowHeight="12.75"/>
  <cols>
    <col min="2" max="2" width="10.00390625" style="0" customWidth="1"/>
    <col min="8" max="8" width="9.7109375" style="0" customWidth="1"/>
  </cols>
  <sheetData>
    <row r="1" spans="1:9" ht="30">
      <c r="A1" s="47" t="s">
        <v>52</v>
      </c>
      <c r="B1" s="38"/>
      <c r="C1" s="38"/>
      <c r="D1" s="38"/>
      <c r="E1" s="38"/>
      <c r="F1" s="38"/>
      <c r="G1" s="120">
        <v>7</v>
      </c>
      <c r="H1" s="120"/>
      <c r="I1" s="38"/>
    </row>
    <row r="2" spans="1:9" ht="22.5">
      <c r="A2" s="38"/>
      <c r="B2" s="38"/>
      <c r="C2" s="38"/>
      <c r="D2" s="38"/>
      <c r="E2" s="38"/>
      <c r="F2" s="38"/>
      <c r="G2" s="38"/>
      <c r="H2" s="38"/>
      <c r="I2" s="38"/>
    </row>
    <row r="3" spans="1:9" ht="22.5">
      <c r="A3" s="38" t="s">
        <v>53</v>
      </c>
      <c r="B3" s="38"/>
      <c r="C3" s="38"/>
      <c r="D3" s="38"/>
      <c r="E3" s="38"/>
      <c r="F3" s="38"/>
      <c r="G3" s="38"/>
      <c r="H3" s="38"/>
      <c r="I3" s="38"/>
    </row>
    <row r="5" spans="1:7" ht="12.75">
      <c r="A5" t="s">
        <v>0</v>
      </c>
      <c r="G5" t="s">
        <v>54</v>
      </c>
    </row>
    <row r="7" spans="1:9" ht="12.75">
      <c r="A7" s="36"/>
      <c r="B7" s="41" t="s">
        <v>55</v>
      </c>
      <c r="C7" s="39" t="s">
        <v>56</v>
      </c>
      <c r="D7" s="42"/>
      <c r="E7" s="39" t="s">
        <v>57</v>
      </c>
      <c r="F7" s="42"/>
      <c r="G7" s="40" t="s">
        <v>58</v>
      </c>
      <c r="H7" s="36">
        <f>D7+F7</f>
        <v>0</v>
      </c>
      <c r="I7" s="43"/>
    </row>
    <row r="10" spans="7:8" ht="12.75">
      <c r="G10" s="37" t="s">
        <v>13</v>
      </c>
      <c r="H10" s="37"/>
    </row>
    <row r="11" spans="7:8" ht="12.75">
      <c r="G11" s="37"/>
      <c r="H11" s="37"/>
    </row>
    <row r="12" spans="2:8" ht="15">
      <c r="B12" t="s">
        <v>59</v>
      </c>
      <c r="C12" t="s">
        <v>287</v>
      </c>
      <c r="G12" s="39" t="s">
        <v>70</v>
      </c>
      <c r="H12" s="44">
        <f>Foglio1!N12</f>
        <v>333</v>
      </c>
    </row>
    <row r="13" spans="2:8" ht="15">
      <c r="B13" t="s">
        <v>60</v>
      </c>
      <c r="C13" t="s">
        <v>288</v>
      </c>
      <c r="G13" s="39" t="s">
        <v>70</v>
      </c>
      <c r="H13" s="44">
        <f>Foglio1!N13</f>
        <v>71</v>
      </c>
    </row>
    <row r="14" spans="2:8" ht="15">
      <c r="B14" t="s">
        <v>61</v>
      </c>
      <c r="C14" t="s">
        <v>289</v>
      </c>
      <c r="G14" s="39" t="s">
        <v>70</v>
      </c>
      <c r="H14" s="44">
        <f>Foglio1!N14</f>
        <v>46</v>
      </c>
    </row>
    <row r="15" spans="2:8" ht="15">
      <c r="B15" t="s">
        <v>62</v>
      </c>
      <c r="C15" t="s">
        <v>290</v>
      </c>
      <c r="G15" s="39" t="s">
        <v>70</v>
      </c>
      <c r="H15" s="44">
        <f>Foglio1!N15</f>
        <v>76</v>
      </c>
    </row>
    <row r="16" spans="2:8" ht="15">
      <c r="B16" t="s">
        <v>63</v>
      </c>
      <c r="C16" t="s">
        <v>291</v>
      </c>
      <c r="G16" s="39" t="s">
        <v>70</v>
      </c>
      <c r="H16" s="44">
        <f>Foglio1!N16</f>
        <v>11</v>
      </c>
    </row>
    <row r="17" spans="2:8" ht="15">
      <c r="B17" t="s">
        <v>64</v>
      </c>
      <c r="C17" t="s">
        <v>293</v>
      </c>
      <c r="G17" s="39" t="s">
        <v>70</v>
      </c>
      <c r="H17" s="44">
        <f>Foglio1!N17</f>
        <v>24</v>
      </c>
    </row>
    <row r="18" spans="2:8" ht="15">
      <c r="B18" t="s">
        <v>65</v>
      </c>
      <c r="C18" t="s">
        <v>294</v>
      </c>
      <c r="G18" s="39" t="s">
        <v>70</v>
      </c>
      <c r="H18" s="44">
        <f>Foglio1!N18</f>
        <v>10</v>
      </c>
    </row>
    <row r="19" spans="2:8" ht="15">
      <c r="B19" t="s">
        <v>66</v>
      </c>
      <c r="C19" t="s">
        <v>295</v>
      </c>
      <c r="G19" s="39" t="s">
        <v>70</v>
      </c>
      <c r="H19" s="44">
        <f>Foglio1!N19</f>
        <v>614</v>
      </c>
    </row>
    <row r="20" spans="2:8" ht="15">
      <c r="B20" t="s">
        <v>67</v>
      </c>
      <c r="C20" t="s">
        <v>296</v>
      </c>
      <c r="G20" s="39" t="s">
        <v>70</v>
      </c>
      <c r="H20" s="44">
        <f>Foglio1!N20</f>
        <v>260</v>
      </c>
    </row>
    <row r="21" spans="2:8" ht="15">
      <c r="B21" t="s">
        <v>68</v>
      </c>
      <c r="C21" t="s">
        <v>297</v>
      </c>
      <c r="G21" s="39" t="s">
        <v>70</v>
      </c>
      <c r="H21" s="44">
        <f>Foglio1!N21</f>
        <v>252</v>
      </c>
    </row>
    <row r="22" spans="2:8" ht="15">
      <c r="B22" t="s">
        <v>69</v>
      </c>
      <c r="C22" t="s">
        <v>298</v>
      </c>
      <c r="G22" s="39" t="s">
        <v>70</v>
      </c>
      <c r="H22" s="44">
        <f>Foglio1!N22</f>
        <v>155</v>
      </c>
    </row>
    <row r="23" spans="2:8" ht="15">
      <c r="B23" t="s">
        <v>292</v>
      </c>
      <c r="C23" t="s">
        <v>299</v>
      </c>
      <c r="G23" s="39" t="s">
        <v>70</v>
      </c>
      <c r="H23" s="44">
        <f>Foglio1!N23</f>
        <v>857</v>
      </c>
    </row>
    <row r="24" spans="7:8" ht="15">
      <c r="G24" s="40" t="s">
        <v>5</v>
      </c>
      <c r="H24" s="44">
        <f>SUM(H12:H23)</f>
        <v>2709</v>
      </c>
    </row>
    <row r="26" ht="12.75">
      <c r="B26" s="36" t="s">
        <v>71</v>
      </c>
    </row>
    <row r="27" spans="2:5" ht="12.75">
      <c r="B27" t="s">
        <v>72</v>
      </c>
      <c r="E27" s="36">
        <f>Foglio1!N26</f>
        <v>61</v>
      </c>
    </row>
    <row r="28" spans="2:4" ht="12.75">
      <c r="B28" s="119" t="s">
        <v>73</v>
      </c>
      <c r="C28" s="119"/>
      <c r="D28" s="119"/>
    </row>
    <row r="29" spans="2:8" ht="12.75">
      <c r="B29" s="119"/>
      <c r="C29" s="119"/>
      <c r="D29" s="119"/>
      <c r="E29" s="36">
        <f>Foglio1!N27</f>
        <v>123</v>
      </c>
      <c r="G29" s="103" t="s">
        <v>300</v>
      </c>
      <c r="H29" s="36">
        <f>E27+E29</f>
        <v>184</v>
      </c>
    </row>
    <row r="31" spans="7:8" ht="12.75">
      <c r="G31" t="s">
        <v>301</v>
      </c>
      <c r="H31">
        <f>H24+H29</f>
        <v>2893</v>
      </c>
    </row>
    <row r="34" spans="2:8" ht="12.75">
      <c r="B34" t="s">
        <v>74</v>
      </c>
      <c r="C34" s="46"/>
      <c r="D34" s="46"/>
      <c r="E34" s="46"/>
      <c r="F34" t="s">
        <v>75</v>
      </c>
      <c r="G34" s="45">
        <f ca="1">NOW()</f>
        <v>45453.200945717595</v>
      </c>
      <c r="H34" s="45"/>
    </row>
  </sheetData>
  <sheetProtection/>
  <mergeCells count="2">
    <mergeCell ref="B28:D29"/>
    <mergeCell ref="G1:H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56"/>
  <sheetViews>
    <sheetView zoomScalePageLayoutView="0" workbookViewId="0" topLeftCell="A214">
      <selection activeCell="D249" sqref="D249"/>
    </sheetView>
  </sheetViews>
  <sheetFormatPr defaultColWidth="9.140625" defaultRowHeight="12.75"/>
  <cols>
    <col min="1" max="1" width="4.7109375" style="23" customWidth="1"/>
    <col min="2" max="5" width="9.140625" style="23" customWidth="1"/>
    <col min="6" max="6" width="4.7109375" style="23" customWidth="1"/>
    <col min="7" max="16384" width="9.140625" style="23" customWidth="1"/>
  </cols>
  <sheetData>
    <row r="2" spans="1:10" ht="22.5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2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7"/>
    </row>
    <row r="6" ht="12.75">
      <c r="A6" s="23" t="s">
        <v>47</v>
      </c>
    </row>
    <row r="9" spans="1:6" ht="12.75">
      <c r="A9" s="29" t="str">
        <f>'Lista 1'!A3</f>
        <v>Lista n. 1 - lega salvini</v>
      </c>
      <c r="B9" s="29"/>
      <c r="E9" s="25"/>
      <c r="F9" s="34" t="s">
        <v>274</v>
      </c>
    </row>
    <row r="10" ht="12.75">
      <c r="E10" s="25"/>
    </row>
    <row r="11" spans="2:9" s="30" customFormat="1" ht="12.75">
      <c r="B11" s="30" t="s">
        <v>48</v>
      </c>
      <c r="D11" s="30" t="s">
        <v>49</v>
      </c>
      <c r="E11" s="31"/>
      <c r="G11" s="30" t="s">
        <v>48</v>
      </c>
      <c r="I11" s="30" t="s">
        <v>49</v>
      </c>
    </row>
    <row r="12" ht="12.75">
      <c r="E12" s="25"/>
    </row>
    <row r="13" spans="1:9" ht="19.5" customHeight="1">
      <c r="A13" s="23">
        <v>1</v>
      </c>
      <c r="B13" s="61" t="s">
        <v>77</v>
      </c>
      <c r="D13" s="24"/>
      <c r="E13" s="25"/>
      <c r="F13" s="23">
        <v>1</v>
      </c>
      <c r="G13" s="61" t="s">
        <v>97</v>
      </c>
      <c r="I13" s="24">
        <f>'Lista 2'!G6</f>
        <v>10</v>
      </c>
    </row>
    <row r="14" spans="1:9" ht="19.5" customHeight="1">
      <c r="A14" s="23">
        <v>2</v>
      </c>
      <c r="B14" s="61" t="s">
        <v>78</v>
      </c>
      <c r="D14" s="24">
        <f>'Lista 1'!G7</f>
        <v>1</v>
      </c>
      <c r="E14" s="25"/>
      <c r="F14" s="23">
        <v>2</v>
      </c>
      <c r="G14" s="61" t="s">
        <v>98</v>
      </c>
      <c r="I14" s="24">
        <f>'Lista 2'!G7</f>
        <v>0</v>
      </c>
    </row>
    <row r="15" spans="1:9" ht="19.5" customHeight="1">
      <c r="A15" s="23">
        <v>3</v>
      </c>
      <c r="B15" s="61" t="s">
        <v>79</v>
      </c>
      <c r="D15" s="24">
        <f>'Lista 1'!G8</f>
        <v>1</v>
      </c>
      <c r="E15" s="25"/>
      <c r="F15" s="23">
        <v>3</v>
      </c>
      <c r="G15" s="61" t="s">
        <v>99</v>
      </c>
      <c r="I15" s="24">
        <f>'Lista 2'!G8</f>
        <v>1</v>
      </c>
    </row>
    <row r="16" spans="1:9" ht="19.5" customHeight="1">
      <c r="A16" s="23">
        <v>4</v>
      </c>
      <c r="B16" s="61" t="s">
        <v>80</v>
      </c>
      <c r="D16" s="24">
        <f>'Lista 1'!G9</f>
        <v>13</v>
      </c>
      <c r="E16" s="25"/>
      <c r="F16" s="23">
        <v>4</v>
      </c>
      <c r="G16" s="61" t="s">
        <v>100</v>
      </c>
      <c r="I16" s="24">
        <f>'Lista 2'!G9</f>
        <v>4</v>
      </c>
    </row>
    <row r="17" spans="1:9" ht="19.5" customHeight="1">
      <c r="A17" s="23">
        <v>5</v>
      </c>
      <c r="B17" s="61" t="s">
        <v>81</v>
      </c>
      <c r="D17" s="24">
        <f>'Lista 1'!G10</f>
        <v>2</v>
      </c>
      <c r="E17" s="25"/>
      <c r="F17" s="23">
        <v>5</v>
      </c>
      <c r="G17" s="61" t="s">
        <v>101</v>
      </c>
      <c r="I17" s="24">
        <f>'Lista 2'!G10</f>
        <v>0</v>
      </c>
    </row>
    <row r="18" spans="1:9" ht="19.5" customHeight="1">
      <c r="A18" s="23">
        <v>6</v>
      </c>
      <c r="B18" s="61" t="s">
        <v>82</v>
      </c>
      <c r="D18" s="24">
        <f>'Lista 1'!G11</f>
        <v>21</v>
      </c>
      <c r="E18" s="25"/>
      <c r="F18" s="23">
        <v>6</v>
      </c>
      <c r="G18" s="61" t="s">
        <v>102</v>
      </c>
      <c r="I18" s="24">
        <f>'Lista 2'!G11</f>
        <v>0</v>
      </c>
    </row>
    <row r="19" spans="1:9" ht="19.5" customHeight="1">
      <c r="A19" s="23">
        <v>7</v>
      </c>
      <c r="B19" s="61" t="s">
        <v>83</v>
      </c>
      <c r="D19" s="24">
        <f>'Lista 1'!G12</f>
        <v>0</v>
      </c>
      <c r="E19" s="25"/>
      <c r="F19" s="23">
        <v>7</v>
      </c>
      <c r="G19" s="61" t="s">
        <v>103</v>
      </c>
      <c r="I19" s="24">
        <f>'Lista 2'!G12</f>
        <v>4</v>
      </c>
    </row>
    <row r="20" spans="1:9" ht="19.5" customHeight="1">
      <c r="A20" s="23">
        <v>8</v>
      </c>
      <c r="B20" s="61" t="s">
        <v>84</v>
      </c>
      <c r="D20" s="24">
        <f>'Lista 1'!G13</f>
        <v>1</v>
      </c>
      <c r="E20" s="25"/>
      <c r="F20" s="23">
        <v>8</v>
      </c>
      <c r="G20" s="61" t="s">
        <v>104</v>
      </c>
      <c r="I20" s="24">
        <f>'Lista 2'!G13</f>
        <v>3</v>
      </c>
    </row>
    <row r="21" spans="1:9" ht="19.5" customHeight="1">
      <c r="A21" s="23">
        <v>9</v>
      </c>
      <c r="B21" s="61" t="s">
        <v>85</v>
      </c>
      <c r="D21" s="24">
        <f>'Lista 1'!G14</f>
        <v>0</v>
      </c>
      <c r="E21" s="25"/>
      <c r="F21" s="23">
        <v>9</v>
      </c>
      <c r="G21" s="61" t="s">
        <v>32</v>
      </c>
      <c r="I21" s="24">
        <f>'Lista 2'!G14</f>
        <v>0</v>
      </c>
    </row>
    <row r="22" spans="1:9" ht="19.5" customHeight="1">
      <c r="A22" s="23">
        <v>10</v>
      </c>
      <c r="B22" s="61" t="s">
        <v>86</v>
      </c>
      <c r="D22" s="24">
        <f>'Lista 1'!G15</f>
        <v>0</v>
      </c>
      <c r="E22" s="25"/>
      <c r="F22" s="23">
        <v>10</v>
      </c>
      <c r="G22" s="61" t="s">
        <v>105</v>
      </c>
      <c r="I22" s="24">
        <f>'Lista 2'!G15</f>
        <v>0</v>
      </c>
    </row>
    <row r="23" spans="1:9" ht="19.5" customHeight="1">
      <c r="A23" s="23">
        <v>11</v>
      </c>
      <c r="B23" s="61" t="s">
        <v>87</v>
      </c>
      <c r="D23" s="24">
        <f>'Lista 1'!G16</f>
        <v>0</v>
      </c>
      <c r="E23" s="25"/>
      <c r="F23" s="23">
        <v>11</v>
      </c>
      <c r="G23" s="61" t="s">
        <v>106</v>
      </c>
      <c r="I23" s="24">
        <f>'Lista 2'!G16</f>
        <v>0</v>
      </c>
    </row>
    <row r="24" spans="1:9" ht="19.5" customHeight="1">
      <c r="A24" s="23">
        <v>12</v>
      </c>
      <c r="B24" s="61" t="s">
        <v>88</v>
      </c>
      <c r="D24" s="24">
        <f>'Lista 1'!G17</f>
        <v>0</v>
      </c>
      <c r="E24" s="25"/>
      <c r="F24" s="23">
        <v>12</v>
      </c>
      <c r="G24" s="61" t="s">
        <v>107</v>
      </c>
      <c r="I24" s="24">
        <f>'Lista 2'!G17</f>
        <v>0</v>
      </c>
    </row>
    <row r="25" spans="1:9" ht="19.5" customHeight="1">
      <c r="A25" s="23">
        <v>13</v>
      </c>
      <c r="B25" s="61" t="s">
        <v>89</v>
      </c>
      <c r="D25" s="24">
        <f>'Lista 1'!G18</f>
        <v>0</v>
      </c>
      <c r="E25" s="25"/>
      <c r="F25" s="23">
        <v>13</v>
      </c>
      <c r="G25" s="61" t="s">
        <v>108</v>
      </c>
      <c r="I25" s="24">
        <f>'Lista 2'!G18</f>
        <v>0</v>
      </c>
    </row>
    <row r="26" spans="1:9" ht="19.5" customHeight="1">
      <c r="A26" s="23">
        <v>14</v>
      </c>
      <c r="B26" s="61" t="s">
        <v>90</v>
      </c>
      <c r="D26" s="24">
        <f>'Lista 1'!G19</f>
        <v>1</v>
      </c>
      <c r="E26" s="25"/>
      <c r="F26" s="23">
        <v>14</v>
      </c>
      <c r="G26" s="61" t="s">
        <v>109</v>
      </c>
      <c r="I26" s="24">
        <f>'Lista 2'!G19</f>
        <v>0</v>
      </c>
    </row>
    <row r="27" spans="1:9" ht="19.5" customHeight="1">
      <c r="A27" s="23">
        <v>15</v>
      </c>
      <c r="B27" s="61" t="s">
        <v>91</v>
      </c>
      <c r="D27" s="24">
        <f>'Lista 1'!G20</f>
        <v>1</v>
      </c>
      <c r="E27" s="25"/>
      <c r="F27" s="23">
        <v>15</v>
      </c>
      <c r="G27" s="61" t="s">
        <v>110</v>
      </c>
      <c r="I27" s="24">
        <f>'Lista 2'!G20</f>
        <v>0</v>
      </c>
    </row>
    <row r="28" spans="1:9" ht="19.5" customHeight="1">
      <c r="A28" s="23">
        <v>16</v>
      </c>
      <c r="B28" s="61" t="s">
        <v>92</v>
      </c>
      <c r="D28" s="24">
        <f>'Lista 1'!G21</f>
        <v>0</v>
      </c>
      <c r="E28" s="25"/>
      <c r="F28" s="23">
        <v>16</v>
      </c>
      <c r="G28" s="61" t="s">
        <v>111</v>
      </c>
      <c r="I28" s="24">
        <f>'Lista 2'!G21</f>
        <v>0</v>
      </c>
    </row>
    <row r="29" spans="1:9" ht="19.5" customHeight="1">
      <c r="A29" s="23">
        <v>17</v>
      </c>
      <c r="B29" s="61" t="s">
        <v>93</v>
      </c>
      <c r="D29" s="24">
        <f>'Lista 1'!G22</f>
        <v>0</v>
      </c>
      <c r="E29" s="25"/>
      <c r="F29" s="23">
        <v>17</v>
      </c>
      <c r="G29" s="61" t="s">
        <v>112</v>
      </c>
      <c r="I29" s="24">
        <f>'Lista 2'!G22</f>
        <v>0</v>
      </c>
    </row>
    <row r="30" spans="1:9" ht="19.5" customHeight="1">
      <c r="A30" s="23">
        <v>18</v>
      </c>
      <c r="B30" s="61" t="s">
        <v>94</v>
      </c>
      <c r="D30" s="24">
        <f>'Lista 1'!G23</f>
        <v>0</v>
      </c>
      <c r="E30" s="25"/>
      <c r="F30" s="23">
        <v>18</v>
      </c>
      <c r="G30" s="61" t="s">
        <v>113</v>
      </c>
      <c r="I30" s="24">
        <f>'Lista 2'!G23</f>
        <v>0</v>
      </c>
    </row>
    <row r="31" spans="1:9" ht="19.5" customHeight="1">
      <c r="A31" s="23">
        <v>19</v>
      </c>
      <c r="B31" s="61" t="s">
        <v>95</v>
      </c>
      <c r="D31" s="24">
        <f>'Lista 1'!G24</f>
        <v>0</v>
      </c>
      <c r="E31" s="25"/>
      <c r="F31" s="23">
        <v>19</v>
      </c>
      <c r="G31" s="61" t="s">
        <v>114</v>
      </c>
      <c r="I31" s="24">
        <f>'Lista 2'!G23</f>
        <v>0</v>
      </c>
    </row>
    <row r="32" spans="1:9" ht="19.5" customHeight="1">
      <c r="A32" s="23">
        <v>20</v>
      </c>
      <c r="B32" s="61" t="s">
        <v>96</v>
      </c>
      <c r="D32" s="24">
        <f>'Lista 1'!G25</f>
        <v>62</v>
      </c>
      <c r="E32" s="32"/>
      <c r="F32" s="33">
        <v>20</v>
      </c>
      <c r="G32" s="61" t="s">
        <v>115</v>
      </c>
      <c r="I32" s="24">
        <f>'Lista 2'!G25</f>
        <v>9</v>
      </c>
    </row>
    <row r="33" ht="12.75">
      <c r="F33" s="33"/>
    </row>
    <row r="34" spans="1:9" ht="12.75">
      <c r="A34" s="34"/>
      <c r="B34" s="22" t="s">
        <v>50</v>
      </c>
      <c r="C34" s="34"/>
      <c r="D34" s="35">
        <f>SUM(D13:D32)</f>
        <v>103</v>
      </c>
      <c r="E34" s="34"/>
      <c r="F34" s="33"/>
      <c r="G34" s="22" t="s">
        <v>50</v>
      </c>
      <c r="I34" s="35">
        <f>SUM(I13:I32)</f>
        <v>31</v>
      </c>
    </row>
    <row r="41" ht="12.75">
      <c r="A41" s="23" t="s">
        <v>51</v>
      </c>
    </row>
    <row r="45" spans="1:10" ht="22.5">
      <c r="A45" s="26" t="s">
        <v>46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2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.75">
      <c r="A47" s="28" t="s">
        <v>0</v>
      </c>
      <c r="B47" s="28"/>
      <c r="C47" s="28"/>
      <c r="D47" s="28"/>
      <c r="E47" s="28"/>
      <c r="F47" s="28"/>
      <c r="G47" s="28"/>
      <c r="H47" s="28"/>
      <c r="I47" s="28"/>
      <c r="J47" s="27"/>
    </row>
    <row r="49" ht="12.75">
      <c r="A49" s="23" t="s">
        <v>47</v>
      </c>
    </row>
    <row r="52" spans="1:6" ht="12.75">
      <c r="A52" s="29" t="str">
        <f>'Lista 3'!A3</f>
        <v>Lista n. 3pace terra dignita</v>
      </c>
      <c r="B52" s="29"/>
      <c r="E52" s="25"/>
      <c r="F52" s="29" t="str">
        <f>'Lista 4'!A5</f>
        <v>Lista n. 4-azione siamo europei</v>
      </c>
    </row>
    <row r="53" ht="12.75">
      <c r="E53" s="25"/>
    </row>
    <row r="54" spans="2:9" s="30" customFormat="1" ht="12.75">
      <c r="B54" s="30" t="s">
        <v>48</v>
      </c>
      <c r="D54" s="30" t="s">
        <v>49</v>
      </c>
      <c r="E54" s="31"/>
      <c r="G54" s="30" t="s">
        <v>48</v>
      </c>
      <c r="I54" s="30" t="s">
        <v>49</v>
      </c>
    </row>
    <row r="55" ht="12.75">
      <c r="E55" s="25"/>
    </row>
    <row r="56" spans="1:9" ht="19.5" customHeight="1">
      <c r="A56" s="23">
        <v>1</v>
      </c>
      <c r="B56" s="62" t="s">
        <v>116</v>
      </c>
      <c r="D56" s="24">
        <f>'Lista 3'!G6</f>
        <v>6</v>
      </c>
      <c r="E56" s="25"/>
      <c r="F56" s="23">
        <v>1</v>
      </c>
      <c r="G56" s="62" t="s">
        <v>135</v>
      </c>
      <c r="I56" s="24">
        <f>'Lista 4'!G8</f>
        <v>4</v>
      </c>
    </row>
    <row r="57" spans="1:9" ht="19.5" customHeight="1">
      <c r="A57" s="23">
        <v>2</v>
      </c>
      <c r="B57" s="62" t="s">
        <v>117</v>
      </c>
      <c r="D57" s="24">
        <f>'Lista 3'!G7</f>
        <v>0</v>
      </c>
      <c r="E57" s="25"/>
      <c r="F57" s="23">
        <v>2</v>
      </c>
      <c r="G57" s="62" t="s">
        <v>136</v>
      </c>
      <c r="I57" s="24">
        <f>'Lista 4'!G9</f>
        <v>1</v>
      </c>
    </row>
    <row r="58" spans="1:9" ht="19.5" customHeight="1">
      <c r="A58" s="23">
        <v>3</v>
      </c>
      <c r="B58" s="62" t="s">
        <v>118</v>
      </c>
      <c r="D58" s="24">
        <f>'Lista 3'!G8</f>
        <v>0</v>
      </c>
      <c r="E58" s="25"/>
      <c r="F58" s="23">
        <v>3</v>
      </c>
      <c r="G58" s="62" t="s">
        <v>137</v>
      </c>
      <c r="I58" s="24">
        <f>'Lista 4'!G10</f>
        <v>0</v>
      </c>
    </row>
    <row r="59" spans="1:9" ht="19.5" customHeight="1">
      <c r="A59" s="23">
        <v>4</v>
      </c>
      <c r="B59" s="62" t="s">
        <v>119</v>
      </c>
      <c r="D59" s="24">
        <f>'Lista 3'!G9</f>
        <v>0</v>
      </c>
      <c r="E59" s="25"/>
      <c r="F59" s="23">
        <v>4</v>
      </c>
      <c r="G59" s="62" t="s">
        <v>138</v>
      </c>
      <c r="I59" s="24">
        <f>'Lista 4'!G11</f>
        <v>3</v>
      </c>
    </row>
    <row r="60" spans="1:9" ht="19.5" customHeight="1">
      <c r="A60" s="23">
        <v>5</v>
      </c>
      <c r="B60" s="62" t="s">
        <v>120</v>
      </c>
      <c r="D60" s="24">
        <f>'Lista 3'!G10</f>
        <v>0</v>
      </c>
      <c r="E60" s="25"/>
      <c r="F60" s="23">
        <v>5</v>
      </c>
      <c r="G60" s="62" t="s">
        <v>139</v>
      </c>
      <c r="I60" s="24">
        <f>'Lista 4'!G12</f>
        <v>8</v>
      </c>
    </row>
    <row r="61" spans="1:9" ht="19.5" customHeight="1">
      <c r="A61" s="23">
        <v>6</v>
      </c>
      <c r="B61" s="62" t="s">
        <v>121</v>
      </c>
      <c r="D61" s="24">
        <f>'Lista 3'!G11</f>
        <v>0</v>
      </c>
      <c r="E61" s="25"/>
      <c r="F61" s="23">
        <v>6</v>
      </c>
      <c r="G61" s="62" t="s">
        <v>140</v>
      </c>
      <c r="I61" s="24">
        <f>'Lista 4'!G13</f>
        <v>0</v>
      </c>
    </row>
    <row r="62" spans="1:9" ht="19.5" customHeight="1">
      <c r="A62" s="23">
        <v>7</v>
      </c>
      <c r="B62" s="62" t="s">
        <v>122</v>
      </c>
      <c r="D62" s="24">
        <f>'Lista 3'!G12</f>
        <v>0</v>
      </c>
      <c r="E62" s="25"/>
      <c r="F62" s="23">
        <v>7</v>
      </c>
      <c r="G62" s="62" t="s">
        <v>141</v>
      </c>
      <c r="I62" s="24">
        <f>'Lista 4'!G14</f>
        <v>0</v>
      </c>
    </row>
    <row r="63" spans="1:9" ht="19.5" customHeight="1">
      <c r="A63" s="23">
        <v>8</v>
      </c>
      <c r="B63" s="62" t="s">
        <v>123</v>
      </c>
      <c r="D63" s="24">
        <f>'Lista 3'!B13</f>
        <v>0</v>
      </c>
      <c r="E63" s="25"/>
      <c r="F63" s="23">
        <v>8</v>
      </c>
      <c r="G63" s="62" t="s">
        <v>142</v>
      </c>
      <c r="I63" s="24">
        <f>'Lista 4'!G15</f>
        <v>0</v>
      </c>
    </row>
    <row r="64" spans="1:9" ht="19.5" customHeight="1">
      <c r="A64" s="23">
        <v>9</v>
      </c>
      <c r="B64" s="62" t="s">
        <v>124</v>
      </c>
      <c r="D64" s="24">
        <f>'Lista 3'!G14</f>
        <v>0</v>
      </c>
      <c r="E64" s="25"/>
      <c r="F64" s="23">
        <v>9</v>
      </c>
      <c r="G64" s="62" t="s">
        <v>143</v>
      </c>
      <c r="I64" s="24">
        <f>'Lista 4'!G16</f>
        <v>0</v>
      </c>
    </row>
    <row r="65" spans="1:9" ht="19.5" customHeight="1">
      <c r="A65" s="23">
        <v>10</v>
      </c>
      <c r="B65" s="62" t="s">
        <v>125</v>
      </c>
      <c r="D65" s="24">
        <f>'Lista 3'!B15</f>
        <v>0</v>
      </c>
      <c r="E65" s="25"/>
      <c r="F65" s="23">
        <v>10</v>
      </c>
      <c r="G65" s="62" t="s">
        <v>144</v>
      </c>
      <c r="I65" s="24">
        <f>'Lista 4'!G17</f>
        <v>0</v>
      </c>
    </row>
    <row r="66" spans="1:9" ht="19.5" customHeight="1">
      <c r="A66" s="23">
        <v>11</v>
      </c>
      <c r="B66" s="62" t="s">
        <v>126</v>
      </c>
      <c r="D66" s="24">
        <f>'Lista 3'!G16</f>
        <v>0</v>
      </c>
      <c r="E66" s="25"/>
      <c r="F66" s="23">
        <v>11</v>
      </c>
      <c r="G66" s="62" t="s">
        <v>145</v>
      </c>
      <c r="I66" s="24">
        <f>'Lista 4'!G18</f>
        <v>0</v>
      </c>
    </row>
    <row r="67" spans="1:9" ht="19.5" customHeight="1">
      <c r="A67" s="23">
        <v>12</v>
      </c>
      <c r="B67" s="62" t="s">
        <v>127</v>
      </c>
      <c r="D67" s="24">
        <f>'Lista 3'!G17</f>
        <v>0</v>
      </c>
      <c r="E67" s="25"/>
      <c r="F67" s="23">
        <v>12</v>
      </c>
      <c r="G67" s="62" t="s">
        <v>146</v>
      </c>
      <c r="I67" s="24">
        <f>'Lista 4'!G19</f>
        <v>0</v>
      </c>
    </row>
    <row r="68" spans="1:9" ht="19.5" customHeight="1">
      <c r="A68" s="23">
        <v>13</v>
      </c>
      <c r="B68" s="62" t="s">
        <v>128</v>
      </c>
      <c r="D68" s="24">
        <f>'Lista 3'!G18</f>
        <v>0</v>
      </c>
      <c r="E68" s="25"/>
      <c r="F68" s="23">
        <v>13</v>
      </c>
      <c r="G68" s="62" t="s">
        <v>147</v>
      </c>
      <c r="I68" s="24">
        <f>'Lista 4'!G20</f>
        <v>0</v>
      </c>
    </row>
    <row r="69" spans="1:9" ht="19.5" customHeight="1">
      <c r="A69" s="23">
        <v>14</v>
      </c>
      <c r="B69" s="62" t="s">
        <v>40</v>
      </c>
      <c r="D69" s="24">
        <f>'Lista 3'!G19</f>
        <v>0</v>
      </c>
      <c r="E69" s="25"/>
      <c r="F69" s="23">
        <v>14</v>
      </c>
      <c r="G69" s="62" t="s">
        <v>148</v>
      </c>
      <c r="I69" s="24">
        <f>'Lista 4'!G21</f>
        <v>0</v>
      </c>
    </row>
    <row r="70" spans="1:9" ht="19.5" customHeight="1">
      <c r="A70" s="23">
        <v>15</v>
      </c>
      <c r="B70" s="62" t="s">
        <v>129</v>
      </c>
      <c r="D70" s="24">
        <f>'Lista 3'!G20</f>
        <v>0</v>
      </c>
      <c r="E70" s="25"/>
      <c r="F70" s="23">
        <v>15</v>
      </c>
      <c r="G70" s="62" t="s">
        <v>149</v>
      </c>
      <c r="I70" s="24">
        <f>'Lista 4'!G22</f>
        <v>0</v>
      </c>
    </row>
    <row r="71" spans="1:9" ht="19.5" customHeight="1">
      <c r="A71" s="23">
        <v>16</v>
      </c>
      <c r="B71" s="62" t="s">
        <v>130</v>
      </c>
      <c r="D71" s="24">
        <f>'Lista 3'!G21</f>
        <v>0</v>
      </c>
      <c r="E71" s="25"/>
      <c r="F71" s="23">
        <v>16</v>
      </c>
      <c r="G71" s="62" t="s">
        <v>150</v>
      </c>
      <c r="I71" s="24">
        <f>'Lista 4'!G23</f>
        <v>0</v>
      </c>
    </row>
    <row r="72" spans="1:9" ht="19.5" customHeight="1">
      <c r="A72" s="23">
        <v>17</v>
      </c>
      <c r="B72" s="62" t="s">
        <v>131</v>
      </c>
      <c r="D72" s="24">
        <f>'Lista 3'!G22</f>
        <v>0</v>
      </c>
      <c r="E72" s="25"/>
      <c r="F72" s="23">
        <v>17</v>
      </c>
      <c r="G72" s="62" t="s">
        <v>151</v>
      </c>
      <c r="I72" s="24">
        <f>'Lista 4'!G24</f>
        <v>0</v>
      </c>
    </row>
    <row r="73" spans="1:9" ht="19.5" customHeight="1">
      <c r="A73" s="23">
        <v>18</v>
      </c>
      <c r="B73" s="62" t="s">
        <v>132</v>
      </c>
      <c r="D73" s="24">
        <f>'Lista 3'!G23</f>
        <v>0</v>
      </c>
      <c r="E73" s="25"/>
      <c r="F73" s="23">
        <v>18</v>
      </c>
      <c r="G73" s="62" t="s">
        <v>134</v>
      </c>
      <c r="I73" s="24">
        <f>'Lista 4'!G25</f>
        <v>0</v>
      </c>
    </row>
    <row r="74" spans="1:9" ht="19.5" customHeight="1">
      <c r="A74" s="23">
        <v>19</v>
      </c>
      <c r="B74" s="62" t="s">
        <v>133</v>
      </c>
      <c r="D74" s="24">
        <f>'Lista 3'!G24</f>
        <v>0</v>
      </c>
      <c r="E74" s="25"/>
      <c r="F74" s="23">
        <v>19</v>
      </c>
      <c r="G74" s="62" t="s">
        <v>152</v>
      </c>
      <c r="I74" s="24" t="e">
        <f>'Lista 4'!#REF!</f>
        <v>#REF!</v>
      </c>
    </row>
    <row r="75" spans="1:9" ht="19.5" customHeight="1">
      <c r="A75" s="23">
        <v>20</v>
      </c>
      <c r="B75" s="62" t="s">
        <v>134</v>
      </c>
      <c r="D75" s="24">
        <f>'Lista 3'!G25</f>
        <v>0</v>
      </c>
      <c r="E75" s="32"/>
      <c r="F75" s="33">
        <v>20</v>
      </c>
      <c r="G75" s="62" t="s">
        <v>153</v>
      </c>
      <c r="I75" s="24" t="e">
        <f>'Lista 4'!#REF!</f>
        <v>#REF!</v>
      </c>
    </row>
    <row r="76" spans="4:6" ht="12.75">
      <c r="D76" s="24"/>
      <c r="F76" s="33"/>
    </row>
    <row r="77" spans="1:9" ht="12.75">
      <c r="A77" s="34"/>
      <c r="B77" s="22" t="s">
        <v>50</v>
      </c>
      <c r="C77" s="34"/>
      <c r="D77" s="24">
        <f>SUM(D56:D75)</f>
        <v>6</v>
      </c>
      <c r="E77" s="34"/>
      <c r="F77" s="33"/>
      <c r="G77" s="22" t="s">
        <v>50</v>
      </c>
      <c r="I77" s="35" t="e">
        <f>SUM(I56:I75)</f>
        <v>#REF!</v>
      </c>
    </row>
    <row r="84" ht="12.75">
      <c r="A84" s="23" t="s">
        <v>51</v>
      </c>
    </row>
    <row r="88" spans="1:10" ht="22.5">
      <c r="A88" s="26" t="s">
        <v>46</v>
      </c>
      <c r="B88" s="26"/>
      <c r="C88" s="26"/>
      <c r="D88" s="26"/>
      <c r="E88" s="26"/>
      <c r="F88" s="26"/>
      <c r="G88" s="26"/>
      <c r="H88" s="26"/>
      <c r="I88" s="26"/>
      <c r="J88" s="27"/>
    </row>
    <row r="89" spans="1:10" ht="12.7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5.75">
      <c r="A90" s="28" t="s">
        <v>0</v>
      </c>
      <c r="B90" s="28"/>
      <c r="C90" s="28"/>
      <c r="D90" s="28"/>
      <c r="E90" s="28"/>
      <c r="F90" s="28"/>
      <c r="G90" s="28"/>
      <c r="H90" s="28"/>
      <c r="I90" s="28"/>
      <c r="J90" s="27"/>
    </row>
    <row r="92" ht="12.75">
      <c r="A92" s="23" t="s">
        <v>47</v>
      </c>
    </row>
    <row r="95" spans="1:6" ht="12.75">
      <c r="A95" s="29" t="str">
        <f>'Lista 5'!A5</f>
        <v>Lista n. 5-alternativa popolare</v>
      </c>
      <c r="B95" s="29"/>
      <c r="E95" s="25"/>
      <c r="F95" s="29" t="str">
        <f>'Lista 6'!A6</f>
        <v>Lista n. 6 libertà</v>
      </c>
    </row>
    <row r="96" ht="12.75">
      <c r="E96" s="25"/>
    </row>
    <row r="97" spans="2:9" s="30" customFormat="1" ht="12.75">
      <c r="B97" s="30" t="s">
        <v>48</v>
      </c>
      <c r="D97" s="30" t="s">
        <v>49</v>
      </c>
      <c r="E97" s="31"/>
      <c r="G97" s="30" t="s">
        <v>48</v>
      </c>
      <c r="I97" s="30" t="s">
        <v>49</v>
      </c>
    </row>
    <row r="98" ht="12.75">
      <c r="E98" s="25"/>
    </row>
    <row r="99" spans="1:9" ht="19.5" customHeight="1">
      <c r="A99" s="23">
        <v>1</v>
      </c>
      <c r="B99" s="63" t="s">
        <v>154</v>
      </c>
      <c r="D99" s="24">
        <f>'Lista 5'!G8</f>
        <v>1</v>
      </c>
      <c r="E99" s="25"/>
      <c r="F99" s="23">
        <v>1</v>
      </c>
      <c r="G99" s="61" t="s">
        <v>172</v>
      </c>
      <c r="I99" s="24">
        <f>'Lista 6'!G9</f>
        <v>4</v>
      </c>
    </row>
    <row r="100" spans="1:9" ht="19.5" customHeight="1">
      <c r="A100" s="23">
        <v>2</v>
      </c>
      <c r="B100" s="63" t="s">
        <v>155</v>
      </c>
      <c r="D100" s="24">
        <f>'Lista 5'!G9</f>
        <v>0</v>
      </c>
      <c r="E100" s="25"/>
      <c r="F100" s="23">
        <v>2</v>
      </c>
      <c r="G100" s="61" t="s">
        <v>173</v>
      </c>
      <c r="I100" s="24">
        <f>'Lista 6'!G10</f>
        <v>1</v>
      </c>
    </row>
    <row r="101" spans="1:9" ht="19.5" customHeight="1">
      <c r="A101" s="23">
        <v>3</v>
      </c>
      <c r="B101" s="63" t="s">
        <v>156</v>
      </c>
      <c r="D101" s="24">
        <f>'Lista 5'!G10</f>
        <v>0</v>
      </c>
      <c r="E101" s="25"/>
      <c r="F101" s="23">
        <v>3</v>
      </c>
      <c r="G101" s="61" t="s">
        <v>38</v>
      </c>
      <c r="I101" s="24">
        <f>'Lista 6'!G11</f>
        <v>3</v>
      </c>
    </row>
    <row r="102" spans="1:9" ht="19.5" customHeight="1">
      <c r="A102" s="23">
        <v>4</v>
      </c>
      <c r="B102" s="63" t="s">
        <v>157</v>
      </c>
      <c r="D102" s="24">
        <f>'Lista 5'!G11</f>
        <v>0</v>
      </c>
      <c r="E102" s="25"/>
      <c r="F102" s="23">
        <v>4</v>
      </c>
      <c r="G102" s="61" t="s">
        <v>174</v>
      </c>
      <c r="I102" s="24">
        <f>'Lista 6'!G12</f>
        <v>3</v>
      </c>
    </row>
    <row r="103" spans="1:9" ht="19.5" customHeight="1">
      <c r="A103" s="23">
        <v>5</v>
      </c>
      <c r="B103" s="63" t="s">
        <v>158</v>
      </c>
      <c r="D103" s="24">
        <f>'Lista 5'!G12</f>
        <v>0</v>
      </c>
      <c r="E103" s="25"/>
      <c r="F103" s="23">
        <v>5</v>
      </c>
      <c r="G103" s="61" t="s">
        <v>28</v>
      </c>
      <c r="I103" s="24">
        <f>'Lista 6'!G13</f>
        <v>0</v>
      </c>
    </row>
    <row r="104" spans="1:9" ht="19.5" customHeight="1">
      <c r="A104" s="23">
        <v>6</v>
      </c>
      <c r="B104" s="63" t="s">
        <v>159</v>
      </c>
      <c r="D104" s="24">
        <f>'Lista 5'!G13</f>
        <v>0</v>
      </c>
      <c r="E104" s="25"/>
      <c r="F104" s="23">
        <v>6</v>
      </c>
      <c r="G104" s="61" t="s">
        <v>175</v>
      </c>
      <c r="I104" s="24">
        <f>'Lista 6'!G14</f>
        <v>0</v>
      </c>
    </row>
    <row r="105" spans="1:9" ht="19.5" customHeight="1">
      <c r="A105" s="23">
        <v>7</v>
      </c>
      <c r="B105" s="63" t="s">
        <v>160</v>
      </c>
      <c r="D105" s="24">
        <f>'Lista 5'!G14</f>
        <v>0</v>
      </c>
      <c r="E105" s="25"/>
      <c r="F105" s="23">
        <v>7</v>
      </c>
      <c r="G105" s="61" t="s">
        <v>176</v>
      </c>
      <c r="I105" s="24">
        <f>'Lista 6'!G15</f>
        <v>0</v>
      </c>
    </row>
    <row r="106" spans="1:9" ht="19.5" customHeight="1">
      <c r="A106" s="23">
        <v>8</v>
      </c>
      <c r="B106" s="63" t="s">
        <v>161</v>
      </c>
      <c r="D106" s="24">
        <f>'Lista 5'!G15</f>
        <v>0</v>
      </c>
      <c r="E106" s="25"/>
      <c r="F106" s="23">
        <v>8</v>
      </c>
      <c r="G106" s="61" t="s">
        <v>177</v>
      </c>
      <c r="I106" s="24">
        <f>'Lista 6'!G16</f>
        <v>3</v>
      </c>
    </row>
    <row r="107" spans="1:9" ht="19.5" customHeight="1">
      <c r="A107" s="23">
        <v>9</v>
      </c>
      <c r="B107" s="63" t="s">
        <v>162</v>
      </c>
      <c r="D107" s="24">
        <f>'Lista 5'!G16</f>
        <v>0</v>
      </c>
      <c r="E107" s="25"/>
      <c r="F107" s="23">
        <v>9</v>
      </c>
      <c r="G107" s="61" t="s">
        <v>178</v>
      </c>
      <c r="I107" s="24">
        <f>'Lista 6'!G17</f>
        <v>0</v>
      </c>
    </row>
    <row r="108" spans="1:9" ht="19.5" customHeight="1">
      <c r="A108" s="23">
        <v>10</v>
      </c>
      <c r="B108" s="63" t="s">
        <v>163</v>
      </c>
      <c r="D108" s="24">
        <f>'Lista 5'!G17</f>
        <v>0</v>
      </c>
      <c r="E108" s="25"/>
      <c r="F108" s="23">
        <v>10</v>
      </c>
      <c r="G108" s="61" t="s">
        <v>179</v>
      </c>
      <c r="I108" s="24">
        <f>'Lista 6'!G18</f>
        <v>0</v>
      </c>
    </row>
    <row r="109" spans="1:9" ht="19.5" customHeight="1">
      <c r="A109" s="23">
        <v>11</v>
      </c>
      <c r="B109" s="63" t="s">
        <v>164</v>
      </c>
      <c r="D109" s="24">
        <f>'Lista 5'!G18</f>
        <v>0</v>
      </c>
      <c r="E109" s="25"/>
      <c r="F109" s="23">
        <v>11</v>
      </c>
      <c r="G109" s="61" t="s">
        <v>180</v>
      </c>
      <c r="I109" s="24">
        <f>'Lista 6'!G19</f>
        <v>0</v>
      </c>
    </row>
    <row r="110" spans="1:9" ht="19.5" customHeight="1">
      <c r="A110" s="23">
        <v>12</v>
      </c>
      <c r="B110" s="63" t="s">
        <v>30</v>
      </c>
      <c r="D110" s="24">
        <f>'Lista 5'!G19</f>
        <v>0</v>
      </c>
      <c r="E110" s="25"/>
      <c r="F110" s="23">
        <v>12</v>
      </c>
      <c r="G110" s="61" t="s">
        <v>181</v>
      </c>
      <c r="I110" s="24">
        <f>'Lista 6'!G20</f>
        <v>0</v>
      </c>
    </row>
    <row r="111" spans="1:9" ht="19.5" customHeight="1">
      <c r="A111" s="23">
        <v>13</v>
      </c>
      <c r="B111" s="63" t="s">
        <v>165</v>
      </c>
      <c r="D111" s="24">
        <f>'Lista 5'!G20</f>
        <v>0</v>
      </c>
      <c r="E111" s="25"/>
      <c r="F111" s="23">
        <v>13</v>
      </c>
      <c r="G111" s="61" t="s">
        <v>182</v>
      </c>
      <c r="I111" s="24">
        <f>'Lista 6'!G21</f>
        <v>0</v>
      </c>
    </row>
    <row r="112" spans="1:9" ht="19.5" customHeight="1">
      <c r="A112" s="23">
        <v>14</v>
      </c>
      <c r="B112" s="63" t="s">
        <v>166</v>
      </c>
      <c r="D112" s="24">
        <f>'Lista 5'!G21</f>
        <v>0</v>
      </c>
      <c r="E112" s="25"/>
      <c r="F112" s="23">
        <v>14</v>
      </c>
      <c r="G112" s="61" t="s">
        <v>183</v>
      </c>
      <c r="I112" s="24">
        <f>'Lista 6'!G22</f>
        <v>0</v>
      </c>
    </row>
    <row r="113" spans="1:9" ht="19.5" customHeight="1">
      <c r="A113" s="23">
        <v>15</v>
      </c>
      <c r="B113" s="63" t="s">
        <v>167</v>
      </c>
      <c r="D113" s="24">
        <f>'Lista 5'!G22</f>
        <v>0</v>
      </c>
      <c r="E113" s="25"/>
      <c r="F113" s="23">
        <v>15</v>
      </c>
      <c r="G113" s="61" t="s">
        <v>184</v>
      </c>
      <c r="I113" s="24">
        <f>'Lista 6'!G23</f>
        <v>0</v>
      </c>
    </row>
    <row r="114" spans="1:9" ht="19.5" customHeight="1">
      <c r="A114" s="23">
        <v>16</v>
      </c>
      <c r="B114" s="63" t="s">
        <v>168</v>
      </c>
      <c r="D114" s="24">
        <f>'Lista 5'!G23</f>
        <v>0</v>
      </c>
      <c r="E114" s="25"/>
      <c r="F114" s="23">
        <v>16</v>
      </c>
      <c r="G114" s="61" t="s">
        <v>185</v>
      </c>
      <c r="I114" s="24">
        <f>'Lista 6'!G24</f>
        <v>5</v>
      </c>
    </row>
    <row r="115" spans="1:9" ht="19.5" customHeight="1">
      <c r="A115" s="23">
        <v>17</v>
      </c>
      <c r="B115" s="63" t="s">
        <v>169</v>
      </c>
      <c r="D115" s="24">
        <f>'Lista 5'!G24</f>
        <v>0</v>
      </c>
      <c r="E115" s="25"/>
      <c r="F115" s="23">
        <v>17</v>
      </c>
      <c r="G115" s="61" t="s">
        <v>186</v>
      </c>
      <c r="I115" s="24">
        <f>'Lista 6'!G25</f>
        <v>1</v>
      </c>
    </row>
    <row r="116" spans="1:9" ht="19.5" customHeight="1">
      <c r="A116" s="23">
        <v>18</v>
      </c>
      <c r="B116" s="63" t="s">
        <v>170</v>
      </c>
      <c r="D116" s="24" t="e">
        <f>'Lista 5'!#REF!</f>
        <v>#REF!</v>
      </c>
      <c r="E116" s="25"/>
      <c r="F116" s="23">
        <v>18</v>
      </c>
      <c r="G116" s="61" t="s">
        <v>187</v>
      </c>
      <c r="I116" s="24">
        <f>'Lista 6'!G26</f>
        <v>0</v>
      </c>
    </row>
    <row r="117" spans="1:9" ht="19.5" customHeight="1">
      <c r="A117" s="23">
        <v>19</v>
      </c>
      <c r="B117" s="63" t="s">
        <v>171</v>
      </c>
      <c r="D117" s="24" t="e">
        <f>'Lista 5'!#REF!</f>
        <v>#REF!</v>
      </c>
      <c r="E117" s="25"/>
      <c r="F117" s="23">
        <v>19</v>
      </c>
      <c r="G117" s="61" t="s">
        <v>188</v>
      </c>
      <c r="I117" s="24">
        <f>'Lista 6'!G27</f>
        <v>0</v>
      </c>
    </row>
    <row r="118" spans="1:9" ht="19.5" customHeight="1">
      <c r="A118" s="23">
        <v>20</v>
      </c>
      <c r="B118" s="63" t="s">
        <v>42</v>
      </c>
      <c r="D118" s="24" t="e">
        <f>'Lista 5'!#REF!</f>
        <v>#REF!</v>
      </c>
      <c r="E118" s="32"/>
      <c r="F118" s="33">
        <v>20</v>
      </c>
      <c r="G118" s="61" t="s">
        <v>189</v>
      </c>
      <c r="I118" s="24">
        <f>'Lista 6'!G28</f>
        <v>0</v>
      </c>
    </row>
    <row r="119" ht="12.75">
      <c r="F119" s="33"/>
    </row>
    <row r="120" spans="1:9" ht="12.75">
      <c r="A120" s="34"/>
      <c r="B120" s="22" t="s">
        <v>50</v>
      </c>
      <c r="C120" s="34"/>
      <c r="D120" s="35" t="e">
        <f>SUM(D99:D118)</f>
        <v>#REF!</v>
      </c>
      <c r="E120" s="34"/>
      <c r="F120" s="33"/>
      <c r="G120" s="22" t="s">
        <v>50</v>
      </c>
      <c r="I120" s="35">
        <f>SUM(I99:I118)</f>
        <v>20</v>
      </c>
    </row>
    <row r="127" ht="12.75">
      <c r="A127" s="23" t="s">
        <v>51</v>
      </c>
    </row>
    <row r="131" spans="1:10" ht="22.5">
      <c r="A131" s="26" t="s">
        <v>46</v>
      </c>
      <c r="B131" s="26"/>
      <c r="C131" s="26"/>
      <c r="D131" s="26"/>
      <c r="E131" s="26"/>
      <c r="F131" s="26"/>
      <c r="G131" s="26"/>
      <c r="H131" s="26"/>
      <c r="I131" s="26"/>
      <c r="J131" s="27"/>
    </row>
    <row r="132" spans="1:10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5.75">
      <c r="A133" s="28" t="s">
        <v>0</v>
      </c>
      <c r="B133" s="28"/>
      <c r="C133" s="28"/>
      <c r="D133" s="28"/>
      <c r="E133" s="28"/>
      <c r="F133" s="28"/>
      <c r="G133" s="28"/>
      <c r="H133" s="28"/>
      <c r="I133" s="28"/>
      <c r="J133" s="27"/>
    </row>
    <row r="135" ht="12.75">
      <c r="A135" s="23" t="s">
        <v>47</v>
      </c>
    </row>
    <row r="138" spans="1:6" ht="12.75">
      <c r="A138" s="29" t="str">
        <f>'Lista 7'!A7</f>
        <v>Lista n. 7-rassemblement valdotain</v>
      </c>
      <c r="B138" s="29"/>
      <c r="E138" s="25"/>
      <c r="F138" s="29" t="str">
        <f>'Lista 8'!A7</f>
        <v>Lista n. 8 partito democratico</v>
      </c>
    </row>
    <row r="139" ht="12.75">
      <c r="E139" s="25"/>
    </row>
    <row r="140" spans="2:9" s="30" customFormat="1" ht="12.75">
      <c r="B140" s="30" t="s">
        <v>48</v>
      </c>
      <c r="D140" s="30" t="s">
        <v>49</v>
      </c>
      <c r="E140" s="31"/>
      <c r="G140" s="30" t="s">
        <v>48</v>
      </c>
      <c r="I140" s="30" t="s">
        <v>49</v>
      </c>
    </row>
    <row r="141" ht="12.75">
      <c r="E141" s="25"/>
    </row>
    <row r="142" spans="1:9" ht="19.5" customHeight="1">
      <c r="A142" s="23">
        <v>1</v>
      </c>
      <c r="B142" s="61" t="s">
        <v>190</v>
      </c>
      <c r="D142" s="24">
        <f>'Lista 7'!G10</f>
        <v>0</v>
      </c>
      <c r="E142" s="25"/>
      <c r="F142" s="23">
        <v>1</v>
      </c>
      <c r="G142" s="61" t="s">
        <v>210</v>
      </c>
      <c r="I142" s="24">
        <f>'Lista 8'!G10</f>
        <v>57</v>
      </c>
    </row>
    <row r="143" spans="1:9" ht="19.5" customHeight="1">
      <c r="A143" s="23">
        <v>2</v>
      </c>
      <c r="B143" s="61" t="s">
        <v>191</v>
      </c>
      <c r="D143" s="24">
        <f>'Lista 7'!G11</f>
        <v>0</v>
      </c>
      <c r="E143" s="25"/>
      <c r="F143" s="23">
        <v>2</v>
      </c>
      <c r="G143" s="61" t="s">
        <v>211</v>
      </c>
      <c r="I143" s="24">
        <f>'Lista 8'!G11</f>
        <v>10</v>
      </c>
    </row>
    <row r="144" spans="1:9" ht="19.5" customHeight="1">
      <c r="A144" s="23">
        <v>3</v>
      </c>
      <c r="B144" s="61" t="s">
        <v>192</v>
      </c>
      <c r="D144" s="24">
        <f>'Lista 7'!G12</f>
        <v>0</v>
      </c>
      <c r="E144" s="25"/>
      <c r="F144" s="23">
        <v>3</v>
      </c>
      <c r="G144" s="61" t="s">
        <v>212</v>
      </c>
      <c r="I144" s="24">
        <f>'Lista 8'!G12</f>
        <v>36</v>
      </c>
    </row>
    <row r="145" spans="1:9" ht="19.5" customHeight="1">
      <c r="A145" s="23">
        <v>4</v>
      </c>
      <c r="B145" s="61" t="s">
        <v>193</v>
      </c>
      <c r="D145" s="24">
        <f>'Lista 7'!G13</f>
        <v>0</v>
      </c>
      <c r="E145" s="25"/>
      <c r="F145" s="23">
        <v>4</v>
      </c>
      <c r="G145" s="61" t="s">
        <v>213</v>
      </c>
      <c r="I145" s="24">
        <f>'Lista 8'!G13</f>
        <v>26</v>
      </c>
    </row>
    <row r="146" spans="1:9" ht="19.5" customHeight="1">
      <c r="A146" s="23">
        <v>5</v>
      </c>
      <c r="B146" s="61" t="s">
        <v>194</v>
      </c>
      <c r="D146" s="24">
        <f>'Lista 7'!G14</f>
        <v>0</v>
      </c>
      <c r="E146" s="25"/>
      <c r="F146" s="23">
        <v>5</v>
      </c>
      <c r="G146" s="61" t="s">
        <v>214</v>
      </c>
      <c r="I146" s="24">
        <f>'Lista 8'!G14</f>
        <v>0</v>
      </c>
    </row>
    <row r="147" spans="1:9" ht="19.5" customHeight="1">
      <c r="A147" s="23">
        <v>6</v>
      </c>
      <c r="B147" s="61" t="s">
        <v>195</v>
      </c>
      <c r="D147" s="24">
        <f>'Lista 7'!G15</f>
        <v>0</v>
      </c>
      <c r="E147" s="25"/>
      <c r="F147" s="23">
        <v>6</v>
      </c>
      <c r="G147" s="61" t="s">
        <v>215</v>
      </c>
      <c r="I147" s="24">
        <f>'Lista 8'!G15</f>
        <v>117</v>
      </c>
    </row>
    <row r="148" spans="1:9" ht="19.5" customHeight="1">
      <c r="A148" s="23">
        <v>7</v>
      </c>
      <c r="B148" s="61" t="s">
        <v>196</v>
      </c>
      <c r="D148" s="24">
        <f>'Lista 7'!G16</f>
        <v>0</v>
      </c>
      <c r="E148" s="25"/>
      <c r="F148" s="23">
        <v>7</v>
      </c>
      <c r="G148" s="61" t="s">
        <v>26</v>
      </c>
      <c r="I148" s="24">
        <f>'Lista 8'!G16</f>
        <v>8</v>
      </c>
    </row>
    <row r="149" spans="1:9" ht="19.5" customHeight="1">
      <c r="A149" s="23">
        <v>8</v>
      </c>
      <c r="B149" s="61" t="s">
        <v>197</v>
      </c>
      <c r="D149" s="24" t="e">
        <f>'Lista 7'!#REF!</f>
        <v>#REF!</v>
      </c>
      <c r="E149" s="25"/>
      <c r="F149" s="23">
        <v>8</v>
      </c>
      <c r="G149" s="61" t="s">
        <v>36</v>
      </c>
      <c r="I149" s="24">
        <f>'Lista 8'!G17</f>
        <v>5</v>
      </c>
    </row>
    <row r="150" spans="1:9" ht="19.5" customHeight="1">
      <c r="A150" s="23">
        <v>9</v>
      </c>
      <c r="B150" s="61" t="s">
        <v>198</v>
      </c>
      <c r="D150" s="24" t="e">
        <f>'Lista 7'!#REF!</f>
        <v>#REF!</v>
      </c>
      <c r="E150" s="25"/>
      <c r="F150" s="23">
        <v>9</v>
      </c>
      <c r="G150" s="61" t="s">
        <v>216</v>
      </c>
      <c r="I150" s="24">
        <f>'Lista 8'!G18</f>
        <v>2</v>
      </c>
    </row>
    <row r="151" spans="1:9" ht="19.5" customHeight="1">
      <c r="A151" s="23">
        <v>10</v>
      </c>
      <c r="B151" s="61" t="s">
        <v>199</v>
      </c>
      <c r="D151" s="24" t="e">
        <f>'Lista 7'!#REF!</f>
        <v>#REF!</v>
      </c>
      <c r="E151" s="25"/>
      <c r="F151" s="23">
        <v>10</v>
      </c>
      <c r="G151" s="61" t="s">
        <v>217</v>
      </c>
      <c r="I151" s="24">
        <f>'Lista 8'!G19</f>
        <v>0</v>
      </c>
    </row>
    <row r="152" spans="1:9" ht="19.5" customHeight="1">
      <c r="A152" s="23">
        <v>11</v>
      </c>
      <c r="B152" s="61" t="s">
        <v>200</v>
      </c>
      <c r="D152" s="24" t="e">
        <f>'Lista 7'!#REF!</f>
        <v>#REF!</v>
      </c>
      <c r="E152" s="25"/>
      <c r="F152" s="23">
        <v>11</v>
      </c>
      <c r="G152" s="61" t="s">
        <v>218</v>
      </c>
      <c r="I152" s="24">
        <f>'Lista 8'!G20</f>
        <v>0</v>
      </c>
    </row>
    <row r="153" spans="1:9" ht="19.5" customHeight="1">
      <c r="A153" s="23">
        <v>12</v>
      </c>
      <c r="B153" s="61" t="s">
        <v>201</v>
      </c>
      <c r="D153" s="24" t="e">
        <f>'Lista 7'!#REF!</f>
        <v>#REF!</v>
      </c>
      <c r="E153" s="25"/>
      <c r="F153" s="23">
        <v>12</v>
      </c>
      <c r="G153" s="61" t="s">
        <v>219</v>
      </c>
      <c r="I153" s="24">
        <f>'Lista 8'!G21</f>
        <v>27</v>
      </c>
    </row>
    <row r="154" spans="1:9" ht="19.5" customHeight="1">
      <c r="A154" s="23">
        <v>13</v>
      </c>
      <c r="B154" s="61" t="s">
        <v>202</v>
      </c>
      <c r="D154" s="24" t="e">
        <f>'Lista 7'!#REF!</f>
        <v>#REF!</v>
      </c>
      <c r="E154" s="25"/>
      <c r="F154" s="23">
        <v>13</v>
      </c>
      <c r="G154" s="61" t="s">
        <v>220</v>
      </c>
      <c r="I154" s="24">
        <f>'Lista 8'!G22</f>
        <v>0</v>
      </c>
    </row>
    <row r="155" spans="1:9" ht="19.5" customHeight="1">
      <c r="A155" s="23">
        <v>14</v>
      </c>
      <c r="B155" s="61" t="s">
        <v>203</v>
      </c>
      <c r="D155" s="24" t="e">
        <f>'Lista 7'!#REF!</f>
        <v>#REF!</v>
      </c>
      <c r="E155" s="25"/>
      <c r="F155" s="23">
        <v>14</v>
      </c>
      <c r="G155" s="61" t="s">
        <v>221</v>
      </c>
      <c r="I155" s="24">
        <f>'Lista 8'!G23</f>
        <v>0</v>
      </c>
    </row>
    <row r="156" spans="1:9" ht="19.5" customHeight="1">
      <c r="A156" s="23">
        <v>15</v>
      </c>
      <c r="B156" s="61" t="s">
        <v>204</v>
      </c>
      <c r="D156" s="24" t="e">
        <f>'Lista 7'!#REF!</f>
        <v>#REF!</v>
      </c>
      <c r="E156" s="25"/>
      <c r="F156" s="23">
        <v>15</v>
      </c>
      <c r="G156" s="61" t="s">
        <v>35</v>
      </c>
      <c r="I156" s="24">
        <f>'Lista 8'!G24</f>
        <v>0</v>
      </c>
    </row>
    <row r="157" spans="1:9" ht="19.5" customHeight="1">
      <c r="A157" s="23">
        <v>16</v>
      </c>
      <c r="B157" s="61" t="s">
        <v>205</v>
      </c>
      <c r="D157" s="24" t="e">
        <f>'Lista 7'!#REF!</f>
        <v>#REF!</v>
      </c>
      <c r="E157" s="25"/>
      <c r="F157" s="23">
        <v>16</v>
      </c>
      <c r="G157" s="61" t="s">
        <v>222</v>
      </c>
      <c r="I157" s="24">
        <f>'Lista 8'!G25</f>
        <v>4</v>
      </c>
    </row>
    <row r="158" spans="1:9" ht="19.5" customHeight="1">
      <c r="A158" s="23">
        <v>17</v>
      </c>
      <c r="B158" s="61" t="s">
        <v>206</v>
      </c>
      <c r="D158" s="24" t="e">
        <f>'Lista 7'!#REF!</f>
        <v>#REF!</v>
      </c>
      <c r="E158" s="25"/>
      <c r="F158" s="23">
        <v>17</v>
      </c>
      <c r="G158" s="61" t="s">
        <v>29</v>
      </c>
      <c r="I158" s="24">
        <f>'Lista 8'!G26</f>
        <v>0</v>
      </c>
    </row>
    <row r="159" spans="1:9" ht="19.5" customHeight="1">
      <c r="A159" s="23">
        <v>18</v>
      </c>
      <c r="B159" s="61" t="s">
        <v>207</v>
      </c>
      <c r="D159" s="24" t="e">
        <f>'Lista 7'!#REF!</f>
        <v>#REF!</v>
      </c>
      <c r="E159" s="25"/>
      <c r="F159" s="23">
        <v>18</v>
      </c>
      <c r="G159" s="61" t="s">
        <v>223</v>
      </c>
      <c r="I159" s="24">
        <f>'Lista 8'!G27</f>
        <v>0</v>
      </c>
    </row>
    <row r="160" spans="1:9" ht="19.5" customHeight="1">
      <c r="A160" s="23">
        <v>19</v>
      </c>
      <c r="B160" s="61" t="s">
        <v>208</v>
      </c>
      <c r="D160" s="24" t="e">
        <f>'Lista 7'!#REF!</f>
        <v>#REF!</v>
      </c>
      <c r="E160" s="25"/>
      <c r="F160" s="23">
        <v>19</v>
      </c>
      <c r="G160" s="61" t="s">
        <v>224</v>
      </c>
      <c r="I160" s="24">
        <f>'Lista 8'!G28</f>
        <v>0</v>
      </c>
    </row>
    <row r="161" spans="1:9" ht="19.5" customHeight="1">
      <c r="A161" s="23">
        <v>20</v>
      </c>
      <c r="B161" s="61" t="s">
        <v>209</v>
      </c>
      <c r="D161" s="24" t="e">
        <f>'Lista 7'!#REF!</f>
        <v>#REF!</v>
      </c>
      <c r="E161" s="32"/>
      <c r="F161" s="33">
        <v>20</v>
      </c>
      <c r="G161" s="61" t="s">
        <v>225</v>
      </c>
      <c r="I161" s="24">
        <f>'Lista 8'!G29</f>
        <v>5</v>
      </c>
    </row>
    <row r="162" ht="12.75">
      <c r="F162" s="33"/>
    </row>
    <row r="163" spans="1:9" ht="12.75">
      <c r="A163" s="34"/>
      <c r="B163" s="22" t="s">
        <v>50</v>
      </c>
      <c r="C163" s="34"/>
      <c r="D163" s="35" t="e">
        <f>SUM(D142:D161)</f>
        <v>#REF!</v>
      </c>
      <c r="E163" s="34"/>
      <c r="F163" s="33"/>
      <c r="G163" s="22" t="s">
        <v>50</v>
      </c>
      <c r="I163" s="35">
        <f>SUM(I142:I161)</f>
        <v>297</v>
      </c>
    </row>
    <row r="170" ht="12.75">
      <c r="A170" s="23" t="s">
        <v>51</v>
      </c>
    </row>
    <row r="174" spans="1:10" ht="22.5">
      <c r="A174" s="26" t="s">
        <v>46</v>
      </c>
      <c r="B174" s="26"/>
      <c r="C174" s="26"/>
      <c r="D174" s="26"/>
      <c r="E174" s="26"/>
      <c r="F174" s="26"/>
      <c r="G174" s="26"/>
      <c r="H174" s="26"/>
      <c r="I174" s="26"/>
      <c r="J174" s="27"/>
    </row>
    <row r="175" spans="1:10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ht="15.75">
      <c r="A176" s="28" t="s">
        <v>0</v>
      </c>
      <c r="B176" s="28"/>
      <c r="C176" s="28"/>
      <c r="D176" s="28"/>
      <c r="E176" s="28"/>
      <c r="F176" s="28"/>
      <c r="G176" s="28"/>
      <c r="H176" s="28"/>
      <c r="I176" s="28"/>
      <c r="J176" s="27"/>
    </row>
    <row r="178" ht="12.75">
      <c r="A178" s="23" t="s">
        <v>47</v>
      </c>
    </row>
    <row r="181" spans="1:6" ht="12.75">
      <c r="A181" s="29" t="str">
        <f>'Lista 9'!A7</f>
        <v>Lista n. 9 Forza italia</v>
      </c>
      <c r="B181" s="29"/>
      <c r="E181" s="25"/>
      <c r="F181" s="29" t="str">
        <f>'Lista 10'!A7</f>
        <v>Lista n. 10 Movimento cinque stelle</v>
      </c>
    </row>
    <row r="182" ht="12.75">
      <c r="E182" s="25"/>
    </row>
    <row r="183" spans="2:9" s="30" customFormat="1" ht="12.75">
      <c r="B183" s="30" t="s">
        <v>48</v>
      </c>
      <c r="D183" s="30" t="s">
        <v>49</v>
      </c>
      <c r="E183" s="31"/>
      <c r="G183" s="30" t="s">
        <v>48</v>
      </c>
      <c r="I183" s="30" t="s">
        <v>49</v>
      </c>
    </row>
    <row r="184" ht="12.75">
      <c r="E184" s="25"/>
    </row>
    <row r="185" spans="1:9" ht="19.5" customHeight="1">
      <c r="A185" s="23">
        <v>1</v>
      </c>
      <c r="B185" s="61" t="s">
        <v>226</v>
      </c>
      <c r="D185" s="24">
        <f>'Lista 9'!G10</f>
        <v>30</v>
      </c>
      <c r="E185" s="25"/>
      <c r="F185" s="23">
        <v>1</v>
      </c>
      <c r="G185" s="61" t="s">
        <v>241</v>
      </c>
      <c r="I185" s="24">
        <f>'Lista 10'!G10</f>
        <v>5</v>
      </c>
    </row>
    <row r="186" spans="1:9" ht="19.5" customHeight="1">
      <c r="A186" s="23">
        <v>2</v>
      </c>
      <c r="B186" s="61" t="s">
        <v>34</v>
      </c>
      <c r="D186" s="24">
        <f>'Lista 9'!G11</f>
        <v>6</v>
      </c>
      <c r="E186" s="25"/>
      <c r="F186" s="23">
        <v>2</v>
      </c>
      <c r="G186" s="61" t="s">
        <v>242</v>
      </c>
      <c r="I186" s="24">
        <f>'Lista 10'!G11</f>
        <v>2</v>
      </c>
    </row>
    <row r="187" spans="1:9" ht="19.5" customHeight="1">
      <c r="A187" s="23">
        <v>3</v>
      </c>
      <c r="B187" s="61" t="s">
        <v>33</v>
      </c>
      <c r="D187" s="24">
        <f>'Lista 9'!G12</f>
        <v>0</v>
      </c>
      <c r="E187" s="25"/>
      <c r="F187" s="23">
        <v>3</v>
      </c>
      <c r="G187" s="61" t="s">
        <v>243</v>
      </c>
      <c r="I187" s="24">
        <f>'Lista 10'!G12</f>
        <v>5</v>
      </c>
    </row>
    <row r="188" spans="1:9" ht="19.5" customHeight="1">
      <c r="A188" s="23">
        <v>4</v>
      </c>
      <c r="B188" s="61" t="s">
        <v>45</v>
      </c>
      <c r="D188" s="24">
        <f>'Lista 9'!G13</f>
        <v>6</v>
      </c>
      <c r="E188" s="25"/>
      <c r="F188" s="23">
        <v>4</v>
      </c>
      <c r="G188" s="61" t="s">
        <v>244</v>
      </c>
      <c r="I188" s="24">
        <f>'Lista 10'!G13</f>
        <v>4</v>
      </c>
    </row>
    <row r="189" spans="1:9" ht="19.5" customHeight="1">
      <c r="A189" s="23">
        <v>5</v>
      </c>
      <c r="B189" s="61" t="s">
        <v>227</v>
      </c>
      <c r="D189" s="24">
        <f>'Lista 9'!G14</f>
        <v>2</v>
      </c>
      <c r="E189" s="25"/>
      <c r="F189" s="23">
        <v>5</v>
      </c>
      <c r="G189" s="61" t="s">
        <v>39</v>
      </c>
      <c r="I189" s="24">
        <f>'Lista 10'!G14</f>
        <v>0</v>
      </c>
    </row>
    <row r="190" spans="1:9" ht="19.5" customHeight="1">
      <c r="A190" s="23">
        <v>6</v>
      </c>
      <c r="B190" s="61" t="s">
        <v>228</v>
      </c>
      <c r="D190" s="24">
        <f>'Lista 9'!G15</f>
        <v>5</v>
      </c>
      <c r="E190" s="25"/>
      <c r="F190" s="23">
        <v>6</v>
      </c>
      <c r="G190" s="61" t="s">
        <v>245</v>
      </c>
      <c r="I190" s="24">
        <f>'Lista 10'!G15</f>
        <v>0</v>
      </c>
    </row>
    <row r="191" spans="1:9" ht="19.5" customHeight="1">
      <c r="A191" s="23">
        <v>7</v>
      </c>
      <c r="B191" s="61" t="s">
        <v>229</v>
      </c>
      <c r="D191" s="24">
        <f>'Lista 9'!G16</f>
        <v>0</v>
      </c>
      <c r="E191" s="25"/>
      <c r="F191" s="23">
        <v>7</v>
      </c>
      <c r="G191" s="61" t="s">
        <v>246</v>
      </c>
      <c r="I191" s="24">
        <f>'Lista 10'!G16</f>
        <v>2</v>
      </c>
    </row>
    <row r="192" spans="1:9" ht="19.5" customHeight="1">
      <c r="A192" s="23">
        <v>8</v>
      </c>
      <c r="B192" s="61" t="s">
        <v>38</v>
      </c>
      <c r="D192" s="24">
        <f>'Lista 9'!G17</f>
        <v>0</v>
      </c>
      <c r="E192" s="25"/>
      <c r="F192" s="23">
        <v>8</v>
      </c>
      <c r="G192" s="61" t="s">
        <v>247</v>
      </c>
      <c r="I192" s="24">
        <f>'Lista 10'!G17</f>
        <v>3</v>
      </c>
    </row>
    <row r="193" spans="1:9" ht="19.5" customHeight="1">
      <c r="A193" s="23">
        <v>9</v>
      </c>
      <c r="B193" s="61" t="s">
        <v>230</v>
      </c>
      <c r="D193" s="24">
        <f>'Lista 9'!G19</f>
        <v>0</v>
      </c>
      <c r="E193" s="25"/>
      <c r="F193" s="23">
        <v>9</v>
      </c>
      <c r="G193" s="61" t="s">
        <v>44</v>
      </c>
      <c r="I193" s="24">
        <f>'Lista 10'!G18</f>
        <v>2</v>
      </c>
    </row>
    <row r="194" spans="1:9" ht="19.5" customHeight="1">
      <c r="A194" s="23">
        <v>10</v>
      </c>
      <c r="B194" s="61" t="s">
        <v>231</v>
      </c>
      <c r="D194" s="24">
        <f>'Lista 9'!G20</f>
        <v>0</v>
      </c>
      <c r="E194" s="25"/>
      <c r="F194" s="23">
        <v>10</v>
      </c>
      <c r="G194" s="61" t="s">
        <v>248</v>
      </c>
      <c r="I194" s="24">
        <f>'Lista 10'!G19</f>
        <v>0</v>
      </c>
    </row>
    <row r="195" spans="1:9" ht="19.5" customHeight="1">
      <c r="A195" s="23">
        <v>11</v>
      </c>
      <c r="B195" s="61" t="s">
        <v>232</v>
      </c>
      <c r="D195" s="24">
        <f>'Lista 9'!G21</f>
        <v>0</v>
      </c>
      <c r="E195" s="25"/>
      <c r="F195" s="23">
        <v>11</v>
      </c>
      <c r="G195" s="61" t="s">
        <v>249</v>
      </c>
      <c r="I195" s="24">
        <f>'Lista 10'!G20</f>
        <v>0</v>
      </c>
    </row>
    <row r="196" spans="1:9" ht="19.5" customHeight="1">
      <c r="A196" s="23">
        <v>12</v>
      </c>
      <c r="B196" s="61" t="s">
        <v>233</v>
      </c>
      <c r="D196" s="24">
        <f>'Lista 9'!G22</f>
        <v>0</v>
      </c>
      <c r="E196" s="25"/>
      <c r="F196" s="23">
        <v>12</v>
      </c>
      <c r="G196" s="61" t="s">
        <v>250</v>
      </c>
      <c r="I196" s="24">
        <f>'Lista 10'!G21</f>
        <v>1</v>
      </c>
    </row>
    <row r="197" spans="1:9" ht="19.5" customHeight="1">
      <c r="A197" s="23">
        <v>13</v>
      </c>
      <c r="B197" s="61" t="s">
        <v>234</v>
      </c>
      <c r="D197" s="24">
        <f>'Lista 9'!G23</f>
        <v>0</v>
      </c>
      <c r="E197" s="25"/>
      <c r="F197" s="23">
        <v>13</v>
      </c>
      <c r="G197" s="61" t="s">
        <v>31</v>
      </c>
      <c r="I197" s="24">
        <f>'Lista 10'!G22</f>
        <v>3</v>
      </c>
    </row>
    <row r="198" spans="1:9" ht="19.5" customHeight="1">
      <c r="A198" s="23">
        <v>14</v>
      </c>
      <c r="B198" s="61" t="s">
        <v>235</v>
      </c>
      <c r="D198" s="24">
        <f>'Lista 9'!G24</f>
        <v>0</v>
      </c>
      <c r="E198" s="25"/>
      <c r="F198" s="23">
        <v>14</v>
      </c>
      <c r="G198" s="61" t="s">
        <v>251</v>
      </c>
      <c r="I198" s="24">
        <f>'Lista 10'!G23</f>
        <v>1</v>
      </c>
    </row>
    <row r="199" spans="1:9" ht="19.5" customHeight="1">
      <c r="A199" s="23">
        <v>15</v>
      </c>
      <c r="B199" s="61" t="s">
        <v>25</v>
      </c>
      <c r="D199" s="24">
        <f>'Lista 9'!G25</f>
        <v>0</v>
      </c>
      <c r="E199" s="25"/>
      <c r="F199" s="23">
        <v>15</v>
      </c>
      <c r="G199" s="61" t="s">
        <v>252</v>
      </c>
      <c r="I199" s="24">
        <f>'Lista 10'!G24</f>
        <v>1</v>
      </c>
    </row>
    <row r="200" spans="1:9" ht="19.5" customHeight="1">
      <c r="A200" s="23">
        <v>16</v>
      </c>
      <c r="B200" s="61" t="s">
        <v>236</v>
      </c>
      <c r="D200" s="24">
        <f>'Lista 9'!G26</f>
        <v>0</v>
      </c>
      <c r="E200" s="25"/>
      <c r="F200" s="23">
        <v>16</v>
      </c>
      <c r="G200" s="61" t="s">
        <v>253</v>
      </c>
      <c r="I200" s="24">
        <f>'Lista 10'!G25</f>
        <v>3</v>
      </c>
    </row>
    <row r="201" spans="1:9" ht="19.5" customHeight="1">
      <c r="A201" s="23">
        <v>17</v>
      </c>
      <c r="B201" s="61" t="s">
        <v>237</v>
      </c>
      <c r="D201" s="24">
        <f>'Lista 9'!G27</f>
        <v>1</v>
      </c>
      <c r="E201" s="25"/>
      <c r="F201" s="23">
        <v>17</v>
      </c>
      <c r="G201" s="61" t="s">
        <v>254</v>
      </c>
      <c r="I201" s="24">
        <f>'Lista 10'!G26</f>
        <v>0</v>
      </c>
    </row>
    <row r="202" spans="1:9" ht="19.5" customHeight="1">
      <c r="A202" s="23">
        <v>18</v>
      </c>
      <c r="B202" s="61" t="s">
        <v>238</v>
      </c>
      <c r="D202" s="24">
        <f>'Lista 9'!G28</f>
        <v>0</v>
      </c>
      <c r="E202" s="25"/>
      <c r="F202" s="23">
        <v>18</v>
      </c>
      <c r="G202" s="61" t="s">
        <v>255</v>
      </c>
      <c r="I202" s="24">
        <f>'Lista 10'!G27</f>
        <v>0</v>
      </c>
    </row>
    <row r="203" spans="1:9" ht="19.5" customHeight="1">
      <c r="A203" s="23">
        <v>19</v>
      </c>
      <c r="B203" s="61" t="s">
        <v>239</v>
      </c>
      <c r="D203" s="24">
        <f>'Lista 9'!G29</f>
        <v>0</v>
      </c>
      <c r="E203" s="25"/>
      <c r="F203" s="23">
        <v>19</v>
      </c>
      <c r="G203" s="61" t="s">
        <v>256</v>
      </c>
      <c r="I203" s="24">
        <f>'Lista 10'!G28</f>
        <v>0</v>
      </c>
    </row>
    <row r="204" spans="1:9" ht="19.5" customHeight="1">
      <c r="A204" s="23">
        <v>20</v>
      </c>
      <c r="B204" s="61" t="s">
        <v>240</v>
      </c>
      <c r="D204" s="24">
        <f>'Lista 9'!G30</f>
        <v>50</v>
      </c>
      <c r="E204" s="32"/>
      <c r="F204" s="33">
        <v>20</v>
      </c>
      <c r="G204" s="61" t="s">
        <v>257</v>
      </c>
      <c r="I204" s="24">
        <f>'Lista 10'!G29</f>
        <v>0</v>
      </c>
    </row>
    <row r="205" ht="12.75">
      <c r="F205" s="33"/>
    </row>
    <row r="206" spans="1:9" ht="12.75">
      <c r="A206" s="34"/>
      <c r="B206" s="22" t="s">
        <v>50</v>
      </c>
      <c r="C206" s="34"/>
      <c r="D206" s="35">
        <f>SUM(D185:D204)</f>
        <v>100</v>
      </c>
      <c r="E206" s="34"/>
      <c r="F206" s="33"/>
      <c r="G206" s="22" t="s">
        <v>50</v>
      </c>
      <c r="I206" s="35">
        <f>SUM(I185:I204)</f>
        <v>32</v>
      </c>
    </row>
    <row r="213" ht="12.75">
      <c r="A213" s="23" t="s">
        <v>51</v>
      </c>
    </row>
    <row r="217" spans="1:10" ht="22.5">
      <c r="A217" s="26" t="s">
        <v>46</v>
      </c>
      <c r="B217" s="26"/>
      <c r="C217" s="26"/>
      <c r="D217" s="26"/>
      <c r="E217" s="26"/>
      <c r="F217" s="26"/>
      <c r="G217" s="26"/>
      <c r="H217" s="26"/>
      <c r="I217" s="26"/>
      <c r="J217" s="27"/>
    </row>
    <row r="218" spans="1:10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ht="15.75">
      <c r="A219" s="28" t="s">
        <v>0</v>
      </c>
      <c r="B219" s="28"/>
      <c r="C219" s="28"/>
      <c r="D219" s="28"/>
      <c r="E219" s="28"/>
      <c r="F219" s="28"/>
      <c r="G219" s="28"/>
      <c r="H219" s="28"/>
      <c r="I219" s="28"/>
      <c r="J219" s="27"/>
    </row>
    <row r="221" ht="12.75">
      <c r="A221" s="23" t="s">
        <v>47</v>
      </c>
    </row>
    <row r="224" spans="1:6" ht="12.75">
      <c r="A224" s="29" t="str">
        <f>'Lista 11'!A7</f>
        <v>Lista n. 11-alleanza verdi sinistra</v>
      </c>
      <c r="B224" s="29"/>
      <c r="E224" s="25"/>
      <c r="F224" s="29"/>
    </row>
    <row r="225" ht="12.75">
      <c r="E225" s="25"/>
    </row>
    <row r="226" spans="2:5" s="30" customFormat="1" ht="12.75">
      <c r="B226" s="30" t="s">
        <v>48</v>
      </c>
      <c r="D226" s="30" t="s">
        <v>49</v>
      </c>
      <c r="E226" s="31"/>
    </row>
    <row r="227" ht="12.75">
      <c r="E227" s="25"/>
    </row>
    <row r="228" spans="1:9" ht="19.5" customHeight="1">
      <c r="A228" s="23">
        <v>1</v>
      </c>
      <c r="B228" s="61" t="s">
        <v>27</v>
      </c>
      <c r="D228" s="24">
        <f>'Lista 11'!G10</f>
        <v>18</v>
      </c>
      <c r="E228" s="25"/>
      <c r="G228" s="21"/>
      <c r="I228" s="24"/>
    </row>
    <row r="229" spans="1:9" ht="19.5" customHeight="1">
      <c r="A229" s="23">
        <v>2</v>
      </c>
      <c r="B229" s="61" t="s">
        <v>258</v>
      </c>
      <c r="D229" s="24">
        <f>'Lista 11'!G11</f>
        <v>4</v>
      </c>
      <c r="E229" s="25"/>
      <c r="G229" s="21"/>
      <c r="I229" s="24"/>
    </row>
    <row r="230" spans="1:9" ht="19.5" customHeight="1">
      <c r="A230" s="23">
        <v>3</v>
      </c>
      <c r="B230" s="61" t="s">
        <v>41</v>
      </c>
      <c r="D230" s="24">
        <f>'Lista 11'!G12</f>
        <v>0</v>
      </c>
      <c r="E230" s="25"/>
      <c r="G230" s="21"/>
      <c r="I230" s="24"/>
    </row>
    <row r="231" spans="1:9" ht="19.5" customHeight="1">
      <c r="A231" s="23">
        <v>4</v>
      </c>
      <c r="B231" s="61" t="s">
        <v>259</v>
      </c>
      <c r="D231" s="24">
        <f>'Lista 11'!G13</f>
        <v>8</v>
      </c>
      <c r="E231" s="25"/>
      <c r="G231" s="21"/>
      <c r="I231" s="24"/>
    </row>
    <row r="232" spans="1:9" ht="19.5" customHeight="1">
      <c r="A232" s="23">
        <v>5</v>
      </c>
      <c r="B232" s="61" t="s">
        <v>260</v>
      </c>
      <c r="D232" s="24">
        <f>'Lista 11'!G14</f>
        <v>5</v>
      </c>
      <c r="E232" s="25"/>
      <c r="G232" s="21"/>
      <c r="I232" s="24"/>
    </row>
    <row r="233" spans="1:9" ht="19.5" customHeight="1">
      <c r="A233" s="23">
        <v>6</v>
      </c>
      <c r="B233" s="61" t="s">
        <v>261</v>
      </c>
      <c r="D233" s="24">
        <f>'Lista 11'!G15</f>
        <v>6</v>
      </c>
      <c r="E233" s="25"/>
      <c r="G233" s="21"/>
      <c r="I233" s="24"/>
    </row>
    <row r="234" spans="1:9" ht="19.5" customHeight="1">
      <c r="A234" s="23">
        <v>7</v>
      </c>
      <c r="B234" s="61" t="s">
        <v>262</v>
      </c>
      <c r="D234" s="24">
        <f>'Lista 11'!G16</f>
        <v>2</v>
      </c>
      <c r="E234" s="25"/>
      <c r="G234" s="21"/>
      <c r="I234" s="24"/>
    </row>
    <row r="235" spans="1:9" ht="19.5" customHeight="1">
      <c r="A235" s="23">
        <v>8</v>
      </c>
      <c r="B235" s="61" t="s">
        <v>263</v>
      </c>
      <c r="D235" s="24">
        <f>'Lista 11'!G17</f>
        <v>0</v>
      </c>
      <c r="E235" s="25"/>
      <c r="G235" s="21"/>
      <c r="I235" s="24"/>
    </row>
    <row r="236" spans="1:9" ht="19.5" customHeight="1">
      <c r="A236" s="23">
        <v>9</v>
      </c>
      <c r="B236" s="61" t="s">
        <v>43</v>
      </c>
      <c r="D236" s="24">
        <f>'Lista 11'!G18</f>
        <v>0</v>
      </c>
      <c r="E236" s="25"/>
      <c r="G236" s="21"/>
      <c r="I236" s="24"/>
    </row>
    <row r="237" spans="1:9" ht="19.5" customHeight="1">
      <c r="A237" s="23">
        <v>10</v>
      </c>
      <c r="B237" s="61" t="s">
        <v>264</v>
      </c>
      <c r="D237" s="24">
        <f>'Lista 11'!G19</f>
        <v>2</v>
      </c>
      <c r="E237" s="25"/>
      <c r="G237" s="21"/>
      <c r="I237" s="24"/>
    </row>
    <row r="238" spans="1:9" ht="19.5" customHeight="1">
      <c r="A238" s="23">
        <v>11</v>
      </c>
      <c r="B238" s="61" t="s">
        <v>37</v>
      </c>
      <c r="D238" s="24">
        <f>'Lista 11'!G20</f>
        <v>0</v>
      </c>
      <c r="E238" s="25"/>
      <c r="G238" s="21"/>
      <c r="I238" s="24"/>
    </row>
    <row r="239" spans="1:9" ht="19.5" customHeight="1">
      <c r="A239" s="23">
        <v>12</v>
      </c>
      <c r="B239" s="61" t="s">
        <v>265</v>
      </c>
      <c r="D239" s="24">
        <f>'Lista 11'!G21</f>
        <v>0</v>
      </c>
      <c r="E239" s="25"/>
      <c r="G239" s="21"/>
      <c r="I239" s="24"/>
    </row>
    <row r="240" spans="1:9" ht="19.5" customHeight="1">
      <c r="A240" s="23">
        <v>13</v>
      </c>
      <c r="B240" s="61" t="s">
        <v>266</v>
      </c>
      <c r="D240" s="24">
        <f>'Lista 11'!G22</f>
        <v>0</v>
      </c>
      <c r="E240" s="25"/>
      <c r="G240" s="21"/>
      <c r="I240" s="24"/>
    </row>
    <row r="241" spans="1:9" ht="19.5" customHeight="1">
      <c r="A241" s="23">
        <v>14</v>
      </c>
      <c r="B241" s="61" t="s">
        <v>267</v>
      </c>
      <c r="D241" s="24">
        <f>'Lista 11'!G23</f>
        <v>0</v>
      </c>
      <c r="E241" s="25"/>
      <c r="G241" s="21"/>
      <c r="I241" s="24"/>
    </row>
    <row r="242" spans="1:9" ht="19.5" customHeight="1">
      <c r="A242" s="23">
        <v>15</v>
      </c>
      <c r="B242" s="61" t="s">
        <v>268</v>
      </c>
      <c r="D242" s="24">
        <f>'Lista 11'!G24</f>
        <v>0</v>
      </c>
      <c r="E242" s="25"/>
      <c r="G242" s="21"/>
      <c r="I242" s="24"/>
    </row>
    <row r="243" spans="1:9" ht="19.5" customHeight="1">
      <c r="A243" s="23">
        <v>16</v>
      </c>
      <c r="B243" s="61" t="s">
        <v>269</v>
      </c>
      <c r="D243" s="24">
        <f>'Lista 11'!G25</f>
        <v>0</v>
      </c>
      <c r="E243" s="25"/>
      <c r="G243" s="21"/>
      <c r="I243" s="24"/>
    </row>
    <row r="244" spans="1:9" ht="19.5" customHeight="1">
      <c r="A244" s="23">
        <v>17</v>
      </c>
      <c r="B244" s="61" t="s">
        <v>270</v>
      </c>
      <c r="D244" s="24">
        <f>'Lista 11'!G26</f>
        <v>0</v>
      </c>
      <c r="E244" s="25"/>
      <c r="G244" s="21"/>
      <c r="I244" s="24"/>
    </row>
    <row r="245" spans="1:9" ht="19.5" customHeight="1">
      <c r="A245" s="23">
        <v>18</v>
      </c>
      <c r="B245" s="61" t="s">
        <v>271</v>
      </c>
      <c r="D245" s="24">
        <f>'Lista 11'!G27</f>
        <v>0</v>
      </c>
      <c r="E245" s="25"/>
      <c r="G245" s="21"/>
      <c r="I245" s="24"/>
    </row>
    <row r="246" spans="1:9" ht="19.5" customHeight="1">
      <c r="A246" s="23">
        <v>19</v>
      </c>
      <c r="B246" s="61" t="s">
        <v>272</v>
      </c>
      <c r="D246" s="24">
        <f>'Lista 11'!G28</f>
        <v>2</v>
      </c>
      <c r="E246" s="25"/>
      <c r="G246" s="21"/>
      <c r="I246" s="24"/>
    </row>
    <row r="247" spans="1:9" ht="19.5" customHeight="1">
      <c r="A247" s="23">
        <v>20</v>
      </c>
      <c r="B247" s="61" t="s">
        <v>273</v>
      </c>
      <c r="D247" s="24" t="e">
        <f>'Lista 11'!#REF!</f>
        <v>#REF!</v>
      </c>
      <c r="E247" s="32"/>
      <c r="F247" s="33"/>
      <c r="G247" s="21"/>
      <c r="I247" s="24"/>
    </row>
    <row r="248" ht="12.75">
      <c r="F248" s="33"/>
    </row>
    <row r="249" spans="1:9" ht="12.75">
      <c r="A249" s="34"/>
      <c r="B249" s="22" t="s">
        <v>50</v>
      </c>
      <c r="C249" s="34"/>
      <c r="D249" s="35" t="e">
        <f>SUM(D228:D247)</f>
        <v>#REF!</v>
      </c>
      <c r="E249" s="34"/>
      <c r="F249" s="33"/>
      <c r="G249" s="22"/>
      <c r="I249" s="35"/>
    </row>
    <row r="256" ht="12.75">
      <c r="A256" s="23" t="s">
        <v>51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1.421875" style="17" customWidth="1"/>
    <col min="2" max="2" width="10.140625" style="17" customWidth="1"/>
    <col min="3" max="16384" width="9.140625" style="17" customWidth="1"/>
  </cols>
  <sheetData>
    <row r="3" spans="1:2" ht="10.5">
      <c r="A3" s="49" t="s">
        <v>302</v>
      </c>
      <c r="B3" s="50"/>
    </row>
    <row r="5" spans="1:7" ht="10.5">
      <c r="A5" s="52"/>
      <c r="B5" s="53" t="s">
        <v>19</v>
      </c>
      <c r="C5" s="53" t="s">
        <v>20</v>
      </c>
      <c r="D5" s="53" t="s">
        <v>21</v>
      </c>
      <c r="E5" s="53" t="s">
        <v>22</v>
      </c>
      <c r="F5" s="53" t="s">
        <v>23</v>
      </c>
      <c r="G5" s="53" t="s">
        <v>24</v>
      </c>
    </row>
    <row r="6" spans="1:7" ht="12.75">
      <c r="A6" s="51" t="s">
        <v>304</v>
      </c>
      <c r="B6" s="48">
        <v>6</v>
      </c>
      <c r="C6" s="18">
        <v>5</v>
      </c>
      <c r="D6" s="19">
        <v>4</v>
      </c>
      <c r="E6" s="18">
        <v>5</v>
      </c>
      <c r="F6" s="19">
        <v>6</v>
      </c>
      <c r="G6" s="18">
        <f aca="true" t="shared" si="0" ref="G6:G25">SUM(B6:F6)</f>
        <v>26</v>
      </c>
    </row>
    <row r="7" spans="1:7" ht="12.75">
      <c r="A7" s="51" t="s">
        <v>303</v>
      </c>
      <c r="B7" s="48"/>
      <c r="C7" s="20">
        <v>1</v>
      </c>
      <c r="D7" s="20">
        <v>0</v>
      </c>
      <c r="E7" s="20"/>
      <c r="F7" s="20"/>
      <c r="G7" s="20">
        <f t="shared" si="0"/>
        <v>1</v>
      </c>
    </row>
    <row r="8" spans="1:7" ht="12.75">
      <c r="A8" s="51" t="s">
        <v>305</v>
      </c>
      <c r="B8" s="48"/>
      <c r="C8" s="20">
        <v>1</v>
      </c>
      <c r="D8" s="20"/>
      <c r="E8" s="20"/>
      <c r="F8" s="20"/>
      <c r="G8" s="20">
        <f t="shared" si="0"/>
        <v>1</v>
      </c>
    </row>
    <row r="9" spans="1:7" ht="12.75">
      <c r="A9" s="51" t="s">
        <v>306</v>
      </c>
      <c r="B9" s="48">
        <v>2</v>
      </c>
      <c r="C9" s="20">
        <v>6</v>
      </c>
      <c r="D9" s="20">
        <v>1</v>
      </c>
      <c r="E9" s="20">
        <v>2</v>
      </c>
      <c r="F9" s="20">
        <v>2</v>
      </c>
      <c r="G9" s="20">
        <f t="shared" si="0"/>
        <v>13</v>
      </c>
    </row>
    <row r="10" spans="1:7" ht="12.75">
      <c r="A10" s="51" t="s">
        <v>307</v>
      </c>
      <c r="B10" s="48"/>
      <c r="C10" s="20">
        <v>2</v>
      </c>
      <c r="D10" s="20"/>
      <c r="E10" s="20"/>
      <c r="F10" s="20"/>
      <c r="G10" s="20">
        <f t="shared" si="0"/>
        <v>2</v>
      </c>
    </row>
    <row r="11" spans="1:7" ht="12.75">
      <c r="A11" s="51" t="s">
        <v>308</v>
      </c>
      <c r="B11" s="48">
        <v>6</v>
      </c>
      <c r="C11" s="20">
        <v>3</v>
      </c>
      <c r="D11" s="20">
        <v>4</v>
      </c>
      <c r="E11" s="20">
        <v>4</v>
      </c>
      <c r="F11" s="20">
        <v>4</v>
      </c>
      <c r="G11" s="20">
        <f t="shared" si="0"/>
        <v>21</v>
      </c>
    </row>
    <row r="12" spans="1:7" ht="12.75">
      <c r="A12" s="51" t="s">
        <v>309</v>
      </c>
      <c r="B12" s="48"/>
      <c r="C12" s="20"/>
      <c r="D12" s="20"/>
      <c r="E12" s="20"/>
      <c r="F12" s="20"/>
      <c r="G12" s="20">
        <f t="shared" si="0"/>
        <v>0</v>
      </c>
    </row>
    <row r="13" spans="1:7" ht="12.75">
      <c r="A13" s="51" t="s">
        <v>310</v>
      </c>
      <c r="B13" s="48"/>
      <c r="C13" s="20"/>
      <c r="D13" s="20"/>
      <c r="E13" s="20">
        <v>1</v>
      </c>
      <c r="F13" s="20"/>
      <c r="G13" s="20">
        <f t="shared" si="0"/>
        <v>1</v>
      </c>
    </row>
    <row r="14" spans="1:7" ht="12.75">
      <c r="A14" s="51" t="s">
        <v>311</v>
      </c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51" t="s">
        <v>312</v>
      </c>
      <c r="B15" s="48"/>
      <c r="C15" s="20"/>
      <c r="D15" s="20"/>
      <c r="E15" s="20"/>
      <c r="F15" s="20"/>
      <c r="G15" s="20">
        <f t="shared" si="0"/>
        <v>0</v>
      </c>
    </row>
    <row r="16" spans="1:7" ht="12.75">
      <c r="A16" s="51" t="s">
        <v>313</v>
      </c>
      <c r="B16" s="48"/>
      <c r="C16" s="20"/>
      <c r="D16" s="20"/>
      <c r="E16" s="20"/>
      <c r="F16" s="20"/>
      <c r="G16" s="20">
        <f t="shared" si="0"/>
        <v>0</v>
      </c>
    </row>
    <row r="17" spans="1:7" ht="12.75">
      <c r="A17" s="51" t="s">
        <v>314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51" t="s">
        <v>315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51" t="s">
        <v>316</v>
      </c>
      <c r="B19" s="48"/>
      <c r="C19" s="20">
        <v>1</v>
      </c>
      <c r="D19" s="20"/>
      <c r="E19" s="20"/>
      <c r="F19" s="20"/>
      <c r="G19" s="20">
        <f t="shared" si="0"/>
        <v>1</v>
      </c>
    </row>
    <row r="20" spans="1:7" ht="12.75">
      <c r="A20" s="51" t="s">
        <v>317</v>
      </c>
      <c r="B20" s="48"/>
      <c r="C20" s="20">
        <v>1</v>
      </c>
      <c r="D20" s="20"/>
      <c r="E20" s="20"/>
      <c r="F20" s="20"/>
      <c r="G20" s="20">
        <f t="shared" si="0"/>
        <v>1</v>
      </c>
    </row>
    <row r="21" spans="1:7" ht="12.75">
      <c r="A21" s="51" t="s">
        <v>318</v>
      </c>
      <c r="B21" s="48"/>
      <c r="C21" s="20"/>
      <c r="D21" s="20"/>
      <c r="E21" s="20"/>
      <c r="F21" s="20"/>
      <c r="G21" s="20">
        <f t="shared" si="0"/>
        <v>0</v>
      </c>
    </row>
    <row r="22" spans="1:7" ht="12.75">
      <c r="A22" s="51" t="s">
        <v>319</v>
      </c>
      <c r="B22" s="48"/>
      <c r="C22" s="20"/>
      <c r="D22" s="20"/>
      <c r="E22" s="20"/>
      <c r="F22" s="20"/>
      <c r="G22" s="20">
        <f t="shared" si="0"/>
        <v>0</v>
      </c>
    </row>
    <row r="23" spans="1:7" ht="12.75">
      <c r="A23" s="51" t="s">
        <v>320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51" t="s">
        <v>321</v>
      </c>
      <c r="B24" s="48"/>
      <c r="C24" s="20"/>
      <c r="D24" s="20"/>
      <c r="E24" s="20"/>
      <c r="F24" s="20"/>
      <c r="G24" s="20">
        <f t="shared" si="0"/>
        <v>0</v>
      </c>
    </row>
    <row r="25" spans="1:7" ht="12.75">
      <c r="A25" s="51" t="s">
        <v>322</v>
      </c>
      <c r="B25" s="48">
        <v>9</v>
      </c>
      <c r="C25" s="20">
        <v>23</v>
      </c>
      <c r="D25" s="20">
        <v>14</v>
      </c>
      <c r="E25" s="20">
        <v>6</v>
      </c>
      <c r="F25" s="20">
        <v>10</v>
      </c>
      <c r="G25" s="20">
        <f t="shared" si="0"/>
        <v>62</v>
      </c>
    </row>
    <row r="26" ht="10.5">
      <c r="G26" s="64">
        <f>SUM(G6:G25)</f>
        <v>129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4.8515625" style="17" customWidth="1"/>
    <col min="2" max="16384" width="9.140625" style="17" customWidth="1"/>
  </cols>
  <sheetData>
    <row r="3" spans="1:2" ht="10.5">
      <c r="A3" s="49" t="s">
        <v>323</v>
      </c>
      <c r="B3" s="50"/>
    </row>
    <row r="5" spans="1:7" ht="10.5">
      <c r="A5" s="52"/>
      <c r="B5" s="53" t="s">
        <v>19</v>
      </c>
      <c r="C5" s="53" t="s">
        <v>20</v>
      </c>
      <c r="D5" s="53" t="s">
        <v>21</v>
      </c>
      <c r="E5" s="53" t="s">
        <v>22</v>
      </c>
      <c r="F5" s="53" t="s">
        <v>23</v>
      </c>
      <c r="G5" s="53" t="s">
        <v>24</v>
      </c>
    </row>
    <row r="6" spans="1:7" ht="12.75">
      <c r="A6" s="51" t="s">
        <v>324</v>
      </c>
      <c r="B6" s="48">
        <v>5</v>
      </c>
      <c r="C6" s="18">
        <v>1</v>
      </c>
      <c r="D6" s="19">
        <v>3</v>
      </c>
      <c r="E6" s="18"/>
      <c r="F6" s="19">
        <v>1</v>
      </c>
      <c r="G6" s="18">
        <f aca="true" t="shared" si="0" ref="G6:G25">SUM(B6:F6)</f>
        <v>10</v>
      </c>
    </row>
    <row r="7" spans="1:7" ht="12.75">
      <c r="A7" s="51" t="s">
        <v>325</v>
      </c>
      <c r="B7" s="48"/>
      <c r="C7" s="20"/>
      <c r="D7" s="20"/>
      <c r="E7" s="20"/>
      <c r="F7" s="20"/>
      <c r="G7" s="20">
        <f t="shared" si="0"/>
        <v>0</v>
      </c>
    </row>
    <row r="8" spans="1:7" ht="12.75">
      <c r="A8" s="51" t="s">
        <v>326</v>
      </c>
      <c r="B8" s="48"/>
      <c r="C8" s="20">
        <v>1</v>
      </c>
      <c r="D8" s="20"/>
      <c r="E8" s="20"/>
      <c r="F8" s="20"/>
      <c r="G8" s="20">
        <f t="shared" si="0"/>
        <v>1</v>
      </c>
    </row>
    <row r="9" spans="1:7" ht="12.75">
      <c r="A9" s="51" t="s">
        <v>327</v>
      </c>
      <c r="B9" s="48">
        <v>4</v>
      </c>
      <c r="C9" s="20"/>
      <c r="D9" s="20"/>
      <c r="E9" s="20"/>
      <c r="F9" s="20"/>
      <c r="G9" s="20">
        <f t="shared" si="0"/>
        <v>4</v>
      </c>
    </row>
    <row r="10" spans="1:7" ht="12.75">
      <c r="A10" s="51" t="s">
        <v>328</v>
      </c>
      <c r="B10" s="48"/>
      <c r="C10" s="20"/>
      <c r="D10" s="20"/>
      <c r="E10" s="20"/>
      <c r="F10" s="20"/>
      <c r="G10" s="20">
        <f t="shared" si="0"/>
        <v>0</v>
      </c>
    </row>
    <row r="11" spans="1:7" ht="12.75">
      <c r="A11" s="51" t="s">
        <v>329</v>
      </c>
      <c r="B11" s="48"/>
      <c r="C11" s="20"/>
      <c r="D11" s="20"/>
      <c r="E11" s="20"/>
      <c r="F11" s="20"/>
      <c r="G11" s="20">
        <f t="shared" si="0"/>
        <v>0</v>
      </c>
    </row>
    <row r="12" spans="1:7" ht="12.75">
      <c r="A12" s="51" t="s">
        <v>330</v>
      </c>
      <c r="B12" s="48">
        <v>4</v>
      </c>
      <c r="C12" s="20"/>
      <c r="D12" s="20"/>
      <c r="E12" s="20"/>
      <c r="F12" s="20"/>
      <c r="G12" s="20">
        <f t="shared" si="0"/>
        <v>4</v>
      </c>
    </row>
    <row r="13" spans="1:7" ht="12.75">
      <c r="A13" s="51" t="s">
        <v>331</v>
      </c>
      <c r="B13" s="48"/>
      <c r="C13" s="20">
        <v>2</v>
      </c>
      <c r="D13" s="20"/>
      <c r="E13" s="20"/>
      <c r="F13" s="20">
        <v>1</v>
      </c>
      <c r="G13" s="20">
        <f t="shared" si="0"/>
        <v>3</v>
      </c>
    </row>
    <row r="14" spans="1:7" ht="12.75">
      <c r="A14" s="51" t="s">
        <v>332</v>
      </c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51" t="s">
        <v>333</v>
      </c>
      <c r="B15" s="48"/>
      <c r="C15" s="20"/>
      <c r="D15" s="20"/>
      <c r="E15" s="20"/>
      <c r="F15" s="20"/>
      <c r="G15" s="20">
        <f t="shared" si="0"/>
        <v>0</v>
      </c>
    </row>
    <row r="16" spans="1:7" ht="12.75">
      <c r="A16" s="51" t="s">
        <v>334</v>
      </c>
      <c r="B16" s="48"/>
      <c r="C16" s="20"/>
      <c r="D16" s="20"/>
      <c r="E16" s="20"/>
      <c r="F16" s="20"/>
      <c r="G16" s="20">
        <f t="shared" si="0"/>
        <v>0</v>
      </c>
    </row>
    <row r="17" spans="1:7" ht="12.75">
      <c r="A17" s="51" t="s">
        <v>335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51" t="s">
        <v>336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51" t="s">
        <v>337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51" t="s">
        <v>338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51" t="s">
        <v>339</v>
      </c>
      <c r="B21" s="48"/>
      <c r="C21" s="20"/>
      <c r="D21" s="20"/>
      <c r="E21" s="20"/>
      <c r="F21" s="20"/>
      <c r="G21" s="20">
        <f t="shared" si="0"/>
        <v>0</v>
      </c>
    </row>
    <row r="22" spans="1:7" ht="12.75">
      <c r="A22" s="51" t="s">
        <v>340</v>
      </c>
      <c r="B22" s="48"/>
      <c r="C22" s="20"/>
      <c r="D22" s="20"/>
      <c r="E22" s="20"/>
      <c r="F22" s="20"/>
      <c r="G22" s="20">
        <f t="shared" si="0"/>
        <v>0</v>
      </c>
    </row>
    <row r="23" spans="1:7" ht="12.75">
      <c r="A23" s="51" t="s">
        <v>341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51" t="s">
        <v>342</v>
      </c>
      <c r="B24" s="48"/>
      <c r="C24" s="20"/>
      <c r="D24" s="20"/>
      <c r="E24" s="20"/>
      <c r="F24" s="20">
        <v>2</v>
      </c>
      <c r="G24" s="20">
        <f t="shared" si="0"/>
        <v>2</v>
      </c>
    </row>
    <row r="25" spans="1:7" ht="12.75">
      <c r="A25" s="51" t="s">
        <v>343</v>
      </c>
      <c r="B25" s="48">
        <v>5</v>
      </c>
      <c r="C25" s="20"/>
      <c r="D25" s="20">
        <v>1</v>
      </c>
      <c r="E25" s="20"/>
      <c r="F25" s="20">
        <v>3</v>
      </c>
      <c r="G25" s="20">
        <f t="shared" si="0"/>
        <v>9</v>
      </c>
    </row>
    <row r="26" ht="10.5">
      <c r="G26" s="64">
        <f>SUM(G6:G25)</f>
        <v>33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57421875" style="17" customWidth="1"/>
    <col min="2" max="16384" width="9.140625" style="17" customWidth="1"/>
  </cols>
  <sheetData>
    <row r="3" spans="1:2" ht="10.5">
      <c r="A3" s="49" t="s">
        <v>344</v>
      </c>
      <c r="B3" s="50"/>
    </row>
    <row r="5" spans="1:7" ht="10.5">
      <c r="A5" s="52"/>
      <c r="B5" s="53" t="s">
        <v>19</v>
      </c>
      <c r="C5" s="53" t="s">
        <v>20</v>
      </c>
      <c r="D5" s="53" t="s">
        <v>21</v>
      </c>
      <c r="E5" s="53" t="s">
        <v>22</v>
      </c>
      <c r="F5" s="53" t="s">
        <v>23</v>
      </c>
      <c r="G5" s="53" t="s">
        <v>24</v>
      </c>
    </row>
    <row r="6" spans="1:7" ht="12.75">
      <c r="A6" s="60" t="s">
        <v>345</v>
      </c>
      <c r="B6" s="48">
        <v>1</v>
      </c>
      <c r="C6" s="18">
        <v>2</v>
      </c>
      <c r="D6" s="19">
        <v>1</v>
      </c>
      <c r="E6" s="18">
        <v>2</v>
      </c>
      <c r="F6" s="19"/>
      <c r="G6" s="18">
        <f aca="true" t="shared" si="0" ref="G6:G25">SUM(B6:F6)</f>
        <v>6</v>
      </c>
    </row>
    <row r="7" spans="1:7" ht="12.75">
      <c r="A7" s="60" t="s">
        <v>346</v>
      </c>
      <c r="B7" s="48"/>
      <c r="C7" s="20"/>
      <c r="D7" s="20"/>
      <c r="E7" s="20"/>
      <c r="F7" s="20"/>
      <c r="G7" s="20">
        <f t="shared" si="0"/>
        <v>0</v>
      </c>
    </row>
    <row r="8" spans="1:7" ht="12.75">
      <c r="A8" s="60" t="s">
        <v>347</v>
      </c>
      <c r="B8" s="48"/>
      <c r="C8" s="20"/>
      <c r="D8" s="20"/>
      <c r="E8" s="20"/>
      <c r="F8" s="20"/>
      <c r="G8" s="20">
        <f t="shared" si="0"/>
        <v>0</v>
      </c>
    </row>
    <row r="9" spans="1:7" ht="12.75">
      <c r="A9" s="60" t="s">
        <v>348</v>
      </c>
      <c r="B9" s="48"/>
      <c r="C9" s="20"/>
      <c r="D9" s="20"/>
      <c r="E9" s="20"/>
      <c r="F9" s="20"/>
      <c r="G9" s="20">
        <f t="shared" si="0"/>
        <v>0</v>
      </c>
    </row>
    <row r="10" spans="1:7" ht="12.75">
      <c r="A10" s="60" t="s">
        <v>349</v>
      </c>
      <c r="B10" s="48"/>
      <c r="C10" s="20"/>
      <c r="D10" s="20"/>
      <c r="E10" s="20"/>
      <c r="F10" s="20"/>
      <c r="G10" s="20">
        <f t="shared" si="0"/>
        <v>0</v>
      </c>
    </row>
    <row r="11" spans="1:7" ht="12.75">
      <c r="A11" s="60" t="s">
        <v>350</v>
      </c>
      <c r="B11" s="48"/>
      <c r="C11" s="20"/>
      <c r="D11" s="20"/>
      <c r="E11" s="20"/>
      <c r="F11" s="20"/>
      <c r="G11" s="20">
        <f t="shared" si="0"/>
        <v>0</v>
      </c>
    </row>
    <row r="12" spans="1:7" ht="12.75">
      <c r="A12" s="60" t="s">
        <v>351</v>
      </c>
      <c r="B12" s="48"/>
      <c r="C12" s="20"/>
      <c r="D12" s="20"/>
      <c r="E12" s="20"/>
      <c r="F12" s="20"/>
      <c r="G12" s="20">
        <f t="shared" si="0"/>
        <v>0</v>
      </c>
    </row>
    <row r="13" spans="1:7" ht="12.75">
      <c r="A13" s="60" t="s">
        <v>352</v>
      </c>
      <c r="B13" s="48"/>
      <c r="C13" s="20"/>
      <c r="D13" s="20"/>
      <c r="E13" s="20"/>
      <c r="F13" s="20"/>
      <c r="G13" s="20">
        <f t="shared" si="0"/>
        <v>0</v>
      </c>
    </row>
    <row r="14" spans="1:7" ht="12.75">
      <c r="A14" s="60" t="s">
        <v>353</v>
      </c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60" t="s">
        <v>354</v>
      </c>
      <c r="B15" s="48"/>
      <c r="C15" s="20"/>
      <c r="D15" s="20"/>
      <c r="E15" s="20"/>
      <c r="F15" s="20"/>
      <c r="G15" s="20">
        <f t="shared" si="0"/>
        <v>0</v>
      </c>
    </row>
    <row r="16" spans="1:7" ht="12.75">
      <c r="A16" s="60" t="s">
        <v>355</v>
      </c>
      <c r="B16" s="48"/>
      <c r="C16" s="20"/>
      <c r="D16" s="20"/>
      <c r="E16" s="20"/>
      <c r="F16" s="20"/>
      <c r="G16" s="20">
        <f t="shared" si="0"/>
        <v>0</v>
      </c>
    </row>
    <row r="17" spans="1:7" ht="12.75">
      <c r="A17" s="60" t="s">
        <v>356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60" t="s">
        <v>357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60" t="s">
        <v>358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60" t="s">
        <v>359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60" t="s">
        <v>360</v>
      </c>
      <c r="B21" s="48"/>
      <c r="C21" s="20"/>
      <c r="D21" s="20"/>
      <c r="E21" s="20"/>
      <c r="F21" s="20"/>
      <c r="G21" s="20">
        <f t="shared" si="0"/>
        <v>0</v>
      </c>
    </row>
    <row r="22" spans="1:7" ht="12.75">
      <c r="A22" s="60" t="s">
        <v>336</v>
      </c>
      <c r="B22" s="48"/>
      <c r="C22" s="20"/>
      <c r="D22" s="20"/>
      <c r="E22" s="20"/>
      <c r="F22" s="20"/>
      <c r="G22" s="20">
        <f t="shared" si="0"/>
        <v>0</v>
      </c>
    </row>
    <row r="23" spans="1:7" ht="12.75">
      <c r="A23" s="60" t="s">
        <v>361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60" t="s">
        <v>362</v>
      </c>
      <c r="B24" s="48"/>
      <c r="C24" s="20"/>
      <c r="D24" s="20"/>
      <c r="E24" s="20"/>
      <c r="F24" s="20"/>
      <c r="G24" s="20">
        <f t="shared" si="0"/>
        <v>0</v>
      </c>
    </row>
    <row r="25" spans="1:7" ht="12.75">
      <c r="A25" s="60" t="s">
        <v>363</v>
      </c>
      <c r="B25" s="48"/>
      <c r="C25" s="20"/>
      <c r="D25" s="20"/>
      <c r="E25" s="20"/>
      <c r="F25" s="20"/>
      <c r="G25" s="20">
        <f t="shared" si="0"/>
        <v>0</v>
      </c>
    </row>
    <row r="26" ht="10.5">
      <c r="G26" s="64">
        <f>SUM(G6:G25)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4.8515625" style="17" customWidth="1"/>
    <col min="2" max="16384" width="9.140625" style="17" customWidth="1"/>
  </cols>
  <sheetData>
    <row r="5" spans="1:2" ht="10.5">
      <c r="A5" s="49" t="s">
        <v>364</v>
      </c>
      <c r="B5" s="50"/>
    </row>
    <row r="7" spans="1:7" ht="10.5">
      <c r="A7" s="52"/>
      <c r="B7" s="53" t="s">
        <v>19</v>
      </c>
      <c r="C7" s="53" t="s">
        <v>20</v>
      </c>
      <c r="D7" s="53" t="s">
        <v>21</v>
      </c>
      <c r="E7" s="53" t="s">
        <v>22</v>
      </c>
      <c r="F7" s="53" t="s">
        <v>23</v>
      </c>
      <c r="G7" s="53" t="s">
        <v>24</v>
      </c>
    </row>
    <row r="8" spans="1:7" ht="12.75">
      <c r="A8" s="60" t="s">
        <v>365</v>
      </c>
      <c r="B8" s="48">
        <v>1</v>
      </c>
      <c r="C8" s="18">
        <v>3</v>
      </c>
      <c r="D8" s="19"/>
      <c r="E8" s="18"/>
      <c r="F8" s="19"/>
      <c r="G8" s="18">
        <f aca="true" t="shared" si="0" ref="G8:G25">SUM(B8:F8)</f>
        <v>4</v>
      </c>
    </row>
    <row r="9" spans="1:7" ht="12.75">
      <c r="A9" s="60" t="s">
        <v>366</v>
      </c>
      <c r="B9" s="48">
        <v>1</v>
      </c>
      <c r="C9" s="20"/>
      <c r="D9" s="20"/>
      <c r="E9" s="20"/>
      <c r="F9" s="20"/>
      <c r="G9" s="20">
        <f t="shared" si="0"/>
        <v>1</v>
      </c>
    </row>
    <row r="10" spans="1:7" ht="12.75">
      <c r="A10" s="60" t="s">
        <v>367</v>
      </c>
      <c r="B10" s="48"/>
      <c r="C10" s="20"/>
      <c r="D10" s="20"/>
      <c r="E10" s="20"/>
      <c r="F10" s="20"/>
      <c r="G10" s="20">
        <f t="shared" si="0"/>
        <v>0</v>
      </c>
    </row>
    <row r="11" spans="1:7" ht="12.75">
      <c r="A11" s="60" t="s">
        <v>368</v>
      </c>
      <c r="B11" s="48">
        <v>1</v>
      </c>
      <c r="C11" s="20"/>
      <c r="D11" s="20">
        <v>1</v>
      </c>
      <c r="E11" s="20"/>
      <c r="F11" s="20">
        <v>1</v>
      </c>
      <c r="G11" s="20">
        <f t="shared" si="0"/>
        <v>3</v>
      </c>
    </row>
    <row r="12" spans="1:7" ht="12.75">
      <c r="A12" s="60" t="s">
        <v>369</v>
      </c>
      <c r="B12" s="48"/>
      <c r="C12" s="20">
        <v>1</v>
      </c>
      <c r="D12" s="20">
        <v>5</v>
      </c>
      <c r="E12" s="20">
        <v>1</v>
      </c>
      <c r="F12" s="20">
        <v>1</v>
      </c>
      <c r="G12" s="20">
        <f t="shared" si="0"/>
        <v>8</v>
      </c>
    </row>
    <row r="13" spans="1:7" ht="12.75">
      <c r="A13" s="60" t="s">
        <v>370</v>
      </c>
      <c r="B13" s="48"/>
      <c r="C13" s="20"/>
      <c r="D13" s="20"/>
      <c r="E13" s="20"/>
      <c r="F13" s="20"/>
      <c r="G13" s="20">
        <f t="shared" si="0"/>
        <v>0</v>
      </c>
    </row>
    <row r="14" spans="1:7" ht="12.75">
      <c r="A14" s="60" t="s">
        <v>371</v>
      </c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60" t="s">
        <v>372</v>
      </c>
      <c r="B15" s="48"/>
      <c r="C15" s="20"/>
      <c r="D15" s="20"/>
      <c r="E15" s="20"/>
      <c r="F15" s="20"/>
      <c r="G15" s="20">
        <f t="shared" si="0"/>
        <v>0</v>
      </c>
    </row>
    <row r="16" spans="1:7" ht="12.75">
      <c r="A16" s="60" t="s">
        <v>373</v>
      </c>
      <c r="B16" s="48"/>
      <c r="C16" s="20"/>
      <c r="D16" s="20"/>
      <c r="E16" s="20"/>
      <c r="F16" s="20"/>
      <c r="G16" s="20">
        <f t="shared" si="0"/>
        <v>0</v>
      </c>
    </row>
    <row r="17" spans="1:7" ht="12.75">
      <c r="A17" s="60" t="s">
        <v>374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60" t="s">
        <v>384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60" t="s">
        <v>375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60" t="s">
        <v>376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60" t="s">
        <v>377</v>
      </c>
      <c r="B21" s="48"/>
      <c r="C21" s="20"/>
      <c r="D21" s="20"/>
      <c r="E21" s="20"/>
      <c r="F21" s="20"/>
      <c r="G21" s="20">
        <f t="shared" si="0"/>
        <v>0</v>
      </c>
    </row>
    <row r="22" spans="1:7" ht="12.75">
      <c r="A22" s="60" t="s">
        <v>378</v>
      </c>
      <c r="B22" s="48"/>
      <c r="C22" s="20"/>
      <c r="D22" s="20"/>
      <c r="E22" s="20"/>
      <c r="F22" s="20">
        <v>0</v>
      </c>
      <c r="G22" s="20">
        <f t="shared" si="0"/>
        <v>0</v>
      </c>
    </row>
    <row r="23" spans="1:7" ht="12.75">
      <c r="A23" s="60" t="s">
        <v>379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60" t="s">
        <v>380</v>
      </c>
      <c r="B24" s="48"/>
      <c r="C24" s="20"/>
      <c r="D24" s="20"/>
      <c r="E24" s="20"/>
      <c r="F24" s="20"/>
      <c r="G24" s="20">
        <f t="shared" si="0"/>
        <v>0</v>
      </c>
    </row>
    <row r="25" spans="1:7" ht="12.75">
      <c r="A25" s="60" t="s">
        <v>381</v>
      </c>
      <c r="B25" s="48"/>
      <c r="C25" s="20"/>
      <c r="D25" s="20"/>
      <c r="E25" s="20"/>
      <c r="F25" s="20"/>
      <c r="G25" s="20">
        <f t="shared" si="0"/>
        <v>0</v>
      </c>
    </row>
    <row r="26" spans="1:7" ht="12.75">
      <c r="A26" s="60" t="s">
        <v>382</v>
      </c>
      <c r="B26" s="104"/>
      <c r="C26" s="104"/>
      <c r="D26" s="104"/>
      <c r="E26" s="104"/>
      <c r="F26" s="104"/>
      <c r="G26" s="104">
        <f>SUM(B26:F26)</f>
        <v>0</v>
      </c>
    </row>
    <row r="27" spans="1:7" ht="12.75">
      <c r="A27" s="60" t="s">
        <v>383</v>
      </c>
      <c r="B27" s="104">
        <v>2</v>
      </c>
      <c r="C27" s="104">
        <v>1</v>
      </c>
      <c r="D27" s="104"/>
      <c r="E27" s="104">
        <v>2</v>
      </c>
      <c r="F27" s="104">
        <v>1</v>
      </c>
      <c r="G27" s="104">
        <f>SUM(B27:F27)</f>
        <v>6</v>
      </c>
    </row>
    <row r="29" ht="10.5">
      <c r="G29" s="64">
        <f>SUM(G8:G27)</f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8.8515625" style="17" customWidth="1"/>
    <col min="2" max="16384" width="9.140625" style="17" customWidth="1"/>
  </cols>
  <sheetData>
    <row r="5" spans="1:2" ht="10.5">
      <c r="A5" s="49" t="s">
        <v>385</v>
      </c>
      <c r="B5" s="50"/>
    </row>
    <row r="7" spans="1:7" ht="10.5">
      <c r="A7" s="52"/>
      <c r="B7" s="53" t="s">
        <v>19</v>
      </c>
      <c r="C7" s="53" t="s">
        <v>20</v>
      </c>
      <c r="D7" s="53" t="s">
        <v>21</v>
      </c>
      <c r="E7" s="53" t="s">
        <v>22</v>
      </c>
      <c r="F7" s="53" t="s">
        <v>23</v>
      </c>
      <c r="G7" s="53" t="s">
        <v>24</v>
      </c>
    </row>
    <row r="8" spans="1:7" ht="12.75">
      <c r="A8" s="51" t="s">
        <v>386</v>
      </c>
      <c r="B8" s="48"/>
      <c r="C8" s="18"/>
      <c r="D8" s="19">
        <v>1</v>
      </c>
      <c r="E8" s="18"/>
      <c r="F8" s="19"/>
      <c r="G8" s="18">
        <f aca="true" t="shared" si="0" ref="G8:G24">SUM(B8:F8)</f>
        <v>1</v>
      </c>
    </row>
    <row r="9" spans="1:7" ht="12.75">
      <c r="A9" s="51" t="s">
        <v>387</v>
      </c>
      <c r="B9" s="48"/>
      <c r="C9" s="20"/>
      <c r="D9" s="20"/>
      <c r="E9" s="20"/>
      <c r="F9" s="20"/>
      <c r="G9" s="20">
        <f t="shared" si="0"/>
        <v>0</v>
      </c>
    </row>
    <row r="10" spans="1:7" ht="12.75">
      <c r="A10" s="51" t="s">
        <v>388</v>
      </c>
      <c r="B10" s="48"/>
      <c r="C10" s="20"/>
      <c r="D10" s="20"/>
      <c r="E10" s="20"/>
      <c r="F10" s="20"/>
      <c r="G10" s="20">
        <f t="shared" si="0"/>
        <v>0</v>
      </c>
    </row>
    <row r="11" spans="1:7" ht="12.75">
      <c r="A11" s="51" t="s">
        <v>389</v>
      </c>
      <c r="B11" s="48"/>
      <c r="C11" s="20"/>
      <c r="D11" s="20"/>
      <c r="E11" s="20"/>
      <c r="F11" s="20"/>
      <c r="G11" s="20">
        <f t="shared" si="0"/>
        <v>0</v>
      </c>
    </row>
    <row r="12" spans="1:7" ht="12.75">
      <c r="A12" s="51" t="s">
        <v>390</v>
      </c>
      <c r="B12" s="48"/>
      <c r="C12" s="20"/>
      <c r="D12" s="20"/>
      <c r="E12" s="20"/>
      <c r="F12" s="20"/>
      <c r="G12" s="20">
        <f t="shared" si="0"/>
        <v>0</v>
      </c>
    </row>
    <row r="13" spans="1:7" ht="12.75">
      <c r="A13" s="51" t="s">
        <v>391</v>
      </c>
      <c r="B13" s="48"/>
      <c r="C13" s="20"/>
      <c r="D13" s="20"/>
      <c r="E13" s="20"/>
      <c r="F13" s="20"/>
      <c r="G13" s="20">
        <f t="shared" si="0"/>
        <v>0</v>
      </c>
    </row>
    <row r="14" spans="1:7" ht="12.75">
      <c r="A14" s="51" t="s">
        <v>392</v>
      </c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51" t="s">
        <v>393</v>
      </c>
      <c r="B15" s="48"/>
      <c r="C15" s="20"/>
      <c r="D15" s="20"/>
      <c r="E15" s="20"/>
      <c r="F15" s="20"/>
      <c r="G15" s="20">
        <f t="shared" si="0"/>
        <v>0</v>
      </c>
    </row>
    <row r="16" spans="1:7" ht="12.75">
      <c r="A16" s="51" t="s">
        <v>394</v>
      </c>
      <c r="B16" s="48"/>
      <c r="C16" s="20"/>
      <c r="D16" s="20"/>
      <c r="E16" s="20"/>
      <c r="F16" s="20"/>
      <c r="G16" s="20">
        <f t="shared" si="0"/>
        <v>0</v>
      </c>
    </row>
    <row r="17" spans="1:7" ht="12.75">
      <c r="A17" s="51" t="s">
        <v>395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51" t="s">
        <v>396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51" t="s">
        <v>397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51" t="s">
        <v>398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51" t="s">
        <v>399</v>
      </c>
      <c r="B21" s="48"/>
      <c r="C21" s="20"/>
      <c r="D21" s="20"/>
      <c r="E21" s="20"/>
      <c r="F21" s="20"/>
      <c r="G21" s="20">
        <f t="shared" si="0"/>
        <v>0</v>
      </c>
    </row>
    <row r="22" spans="1:7" ht="12.75">
      <c r="A22" s="51" t="s">
        <v>400</v>
      </c>
      <c r="B22" s="48"/>
      <c r="C22" s="20"/>
      <c r="D22" s="20"/>
      <c r="E22" s="20"/>
      <c r="F22" s="20"/>
      <c r="G22" s="20">
        <f t="shared" si="0"/>
        <v>0</v>
      </c>
    </row>
    <row r="23" spans="1:7" ht="12.75">
      <c r="A23" s="51" t="s">
        <v>401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51" t="s">
        <v>402</v>
      </c>
      <c r="B24" s="48"/>
      <c r="C24" s="20"/>
      <c r="D24" s="20"/>
      <c r="E24" s="20"/>
      <c r="F24" s="20"/>
      <c r="G24" s="20">
        <f t="shared" si="0"/>
        <v>0</v>
      </c>
    </row>
    <row r="25" spans="1:7" ht="12.75">
      <c r="A25" s="60" t="s">
        <v>403</v>
      </c>
      <c r="B25" s="105"/>
      <c r="C25" s="105"/>
      <c r="D25" s="105"/>
      <c r="E25" s="105"/>
      <c r="F25" s="105"/>
      <c r="G25" s="104">
        <f>SUM(B25:F25)</f>
        <v>0</v>
      </c>
    </row>
    <row r="26" spans="1:7" ht="10.5">
      <c r="A26" s="104"/>
      <c r="B26" s="104"/>
      <c r="C26" s="104"/>
      <c r="D26" s="104"/>
      <c r="E26" s="104"/>
      <c r="F26" s="104"/>
      <c r="G26" s="104"/>
    </row>
    <row r="28" ht="10.5">
      <c r="G28" s="64">
        <f>SUM(G8:G25)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G2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9.140625" style="17" customWidth="1"/>
    <col min="2" max="16384" width="9.140625" style="17" customWidth="1"/>
  </cols>
  <sheetData>
    <row r="6" spans="1:2" ht="10.5">
      <c r="A6" s="49" t="s">
        <v>404</v>
      </c>
      <c r="B6" s="50"/>
    </row>
    <row r="8" spans="1:7" ht="10.5">
      <c r="A8" s="52"/>
      <c r="B8" s="53" t="s">
        <v>19</v>
      </c>
      <c r="C8" s="53" t="s">
        <v>20</v>
      </c>
      <c r="D8" s="53" t="s">
        <v>21</v>
      </c>
      <c r="E8" s="53" t="s">
        <v>22</v>
      </c>
      <c r="F8" s="53" t="s">
        <v>23</v>
      </c>
      <c r="G8" s="53" t="s">
        <v>24</v>
      </c>
    </row>
    <row r="9" spans="1:7" ht="12.75">
      <c r="A9" s="51" t="s">
        <v>340</v>
      </c>
      <c r="B9" s="48"/>
      <c r="C9" s="18"/>
      <c r="D9" s="19"/>
      <c r="E9" s="18"/>
      <c r="F9" s="19">
        <v>4</v>
      </c>
      <c r="G9" s="18">
        <f aca="true" t="shared" si="0" ref="G9:G28">SUM(B9:F9)</f>
        <v>4</v>
      </c>
    </row>
    <row r="10" spans="1:7" ht="12.75">
      <c r="A10" s="51" t="s">
        <v>405</v>
      </c>
      <c r="B10" s="48"/>
      <c r="C10" s="20"/>
      <c r="D10" s="20"/>
      <c r="E10" s="20"/>
      <c r="F10" s="20">
        <v>1</v>
      </c>
      <c r="G10" s="20">
        <f t="shared" si="0"/>
        <v>1</v>
      </c>
    </row>
    <row r="11" spans="1:7" ht="12.75">
      <c r="A11" s="51" t="s">
        <v>406</v>
      </c>
      <c r="B11" s="48"/>
      <c r="C11" s="20"/>
      <c r="D11" s="20"/>
      <c r="E11" s="20"/>
      <c r="F11" s="20">
        <v>3</v>
      </c>
      <c r="G11" s="20">
        <f t="shared" si="0"/>
        <v>3</v>
      </c>
    </row>
    <row r="12" spans="1:7" ht="12.75">
      <c r="A12" s="51" t="s">
        <v>407</v>
      </c>
      <c r="B12" s="48"/>
      <c r="C12" s="20"/>
      <c r="D12" s="20"/>
      <c r="E12" s="20"/>
      <c r="F12" s="20">
        <v>3</v>
      </c>
      <c r="G12" s="20">
        <f t="shared" si="0"/>
        <v>3</v>
      </c>
    </row>
    <row r="13" spans="1:7" ht="12.75">
      <c r="A13" s="51" t="s">
        <v>408</v>
      </c>
      <c r="B13" s="48"/>
      <c r="C13" s="20"/>
      <c r="D13" s="20"/>
      <c r="E13" s="20"/>
      <c r="F13" s="20"/>
      <c r="G13" s="20">
        <f t="shared" si="0"/>
        <v>0</v>
      </c>
    </row>
    <row r="14" spans="1:7" ht="12.75">
      <c r="A14" s="51" t="s">
        <v>409</v>
      </c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51" t="s">
        <v>410</v>
      </c>
      <c r="B15" s="48"/>
      <c r="C15" s="20"/>
      <c r="D15" s="20"/>
      <c r="E15" s="20"/>
      <c r="F15" s="20"/>
      <c r="G15" s="20">
        <f t="shared" si="0"/>
        <v>0</v>
      </c>
    </row>
    <row r="16" spans="1:7" ht="12.75">
      <c r="A16" s="51" t="s">
        <v>411</v>
      </c>
      <c r="B16" s="48"/>
      <c r="C16" s="20"/>
      <c r="D16" s="20"/>
      <c r="E16" s="20"/>
      <c r="F16" s="20">
        <v>3</v>
      </c>
      <c r="G16" s="20">
        <f t="shared" si="0"/>
        <v>3</v>
      </c>
    </row>
    <row r="17" spans="1:7" ht="12.75">
      <c r="A17" s="51" t="s">
        <v>412</v>
      </c>
      <c r="B17" s="48"/>
      <c r="C17" s="20"/>
      <c r="D17" s="20"/>
      <c r="E17" s="20"/>
      <c r="F17" s="20"/>
      <c r="G17" s="20">
        <f t="shared" si="0"/>
        <v>0</v>
      </c>
    </row>
    <row r="18" spans="1:7" ht="12.75">
      <c r="A18" s="51" t="s">
        <v>413</v>
      </c>
      <c r="B18" s="48"/>
      <c r="C18" s="20"/>
      <c r="D18" s="20"/>
      <c r="E18" s="20"/>
      <c r="F18" s="20"/>
      <c r="G18" s="20">
        <f t="shared" si="0"/>
        <v>0</v>
      </c>
    </row>
    <row r="19" spans="1:7" ht="12.75">
      <c r="A19" s="51" t="s">
        <v>414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51" t="s">
        <v>415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51" t="s">
        <v>416</v>
      </c>
      <c r="B21" s="48"/>
      <c r="C21" s="20"/>
      <c r="D21" s="20"/>
      <c r="E21" s="20"/>
      <c r="F21" s="20"/>
      <c r="G21" s="20">
        <f t="shared" si="0"/>
        <v>0</v>
      </c>
    </row>
    <row r="22" spans="1:7" ht="12.75">
      <c r="A22" s="51" t="s">
        <v>417</v>
      </c>
      <c r="B22" s="48"/>
      <c r="C22" s="20"/>
      <c r="D22" s="20"/>
      <c r="E22" s="20"/>
      <c r="F22" s="20"/>
      <c r="G22" s="20">
        <f t="shared" si="0"/>
        <v>0</v>
      </c>
    </row>
    <row r="23" spans="1:7" ht="12.75">
      <c r="A23" s="51" t="s">
        <v>418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51" t="s">
        <v>419</v>
      </c>
      <c r="B24" s="48">
        <v>2</v>
      </c>
      <c r="C24" s="20"/>
      <c r="D24" s="20"/>
      <c r="E24" s="20">
        <v>2</v>
      </c>
      <c r="F24" s="20">
        <v>1</v>
      </c>
      <c r="G24" s="20">
        <f t="shared" si="0"/>
        <v>5</v>
      </c>
    </row>
    <row r="25" spans="1:7" ht="12.75">
      <c r="A25" s="51" t="s">
        <v>420</v>
      </c>
      <c r="B25" s="48"/>
      <c r="C25" s="20"/>
      <c r="D25" s="20"/>
      <c r="E25" s="20"/>
      <c r="F25" s="20">
        <v>1</v>
      </c>
      <c r="G25" s="20">
        <f t="shared" si="0"/>
        <v>1</v>
      </c>
    </row>
    <row r="26" spans="1:7" ht="12.75">
      <c r="A26" s="51" t="s">
        <v>421</v>
      </c>
      <c r="B26" s="48"/>
      <c r="C26" s="20"/>
      <c r="D26" s="20"/>
      <c r="E26" s="20"/>
      <c r="F26" s="20"/>
      <c r="G26" s="20">
        <f t="shared" si="0"/>
        <v>0</v>
      </c>
    </row>
    <row r="27" spans="1:7" ht="12.75">
      <c r="A27" s="51" t="s">
        <v>422</v>
      </c>
      <c r="B27" s="48"/>
      <c r="C27" s="20"/>
      <c r="D27" s="20"/>
      <c r="E27" s="20"/>
      <c r="F27" s="20"/>
      <c r="G27" s="20">
        <f t="shared" si="0"/>
        <v>0</v>
      </c>
    </row>
    <row r="28" spans="1:7" ht="12.75">
      <c r="A28" s="51" t="s">
        <v>423</v>
      </c>
      <c r="B28" s="48"/>
      <c r="C28" s="20"/>
      <c r="D28" s="20"/>
      <c r="E28" s="20"/>
      <c r="F28" s="20"/>
      <c r="G28" s="20">
        <f t="shared" si="0"/>
        <v>0</v>
      </c>
    </row>
    <row r="29" ht="10.5">
      <c r="G29" s="64">
        <f>SUM(G9:G28)</f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G17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4.7109375" style="17" customWidth="1"/>
    <col min="2" max="16384" width="9.140625" style="17" customWidth="1"/>
  </cols>
  <sheetData>
    <row r="7" spans="1:2" ht="10.5">
      <c r="A7" s="49" t="s">
        <v>424</v>
      </c>
      <c r="B7" s="50"/>
    </row>
    <row r="9" spans="1:7" ht="10.5">
      <c r="A9" s="52"/>
      <c r="B9" s="53" t="s">
        <v>19</v>
      </c>
      <c r="C9" s="53" t="s">
        <v>20</v>
      </c>
      <c r="D9" s="53" t="s">
        <v>21</v>
      </c>
      <c r="E9" s="53" t="s">
        <v>22</v>
      </c>
      <c r="F9" s="53" t="s">
        <v>23</v>
      </c>
      <c r="G9" s="53" t="s">
        <v>24</v>
      </c>
    </row>
    <row r="10" spans="1:7" ht="12.75">
      <c r="A10" s="51" t="s">
        <v>425</v>
      </c>
      <c r="B10" s="48"/>
      <c r="C10" s="18"/>
      <c r="D10" s="19"/>
      <c r="E10" s="18"/>
      <c r="F10" s="19"/>
      <c r="G10" s="18">
        <f aca="true" t="shared" si="0" ref="G10:G16">SUM(B10:F10)</f>
        <v>0</v>
      </c>
    </row>
    <row r="11" spans="1:7" ht="12.75">
      <c r="A11" s="51" t="s">
        <v>426</v>
      </c>
      <c r="B11" s="48"/>
      <c r="C11" s="20"/>
      <c r="D11" s="20"/>
      <c r="E11" s="20"/>
      <c r="F11" s="20"/>
      <c r="G11" s="20">
        <f t="shared" si="0"/>
        <v>0</v>
      </c>
    </row>
    <row r="12" spans="1:7" ht="12.75">
      <c r="A12" s="51" t="s">
        <v>427</v>
      </c>
      <c r="B12" s="48"/>
      <c r="C12" s="20"/>
      <c r="D12" s="20"/>
      <c r="E12" s="20"/>
      <c r="F12" s="20"/>
      <c r="G12" s="20">
        <f t="shared" si="0"/>
        <v>0</v>
      </c>
    </row>
    <row r="13" spans="1:7" ht="12.75">
      <c r="A13" s="51"/>
      <c r="B13" s="48"/>
      <c r="C13" s="20"/>
      <c r="D13" s="20"/>
      <c r="E13" s="20"/>
      <c r="F13" s="20"/>
      <c r="G13" s="20">
        <f t="shared" si="0"/>
        <v>0</v>
      </c>
    </row>
    <row r="14" spans="1:7" ht="12.75">
      <c r="A14" s="51"/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51"/>
      <c r="B15" s="48"/>
      <c r="C15" s="20"/>
      <c r="D15" s="20"/>
      <c r="E15" s="20"/>
      <c r="F15" s="20"/>
      <c r="G15" s="20">
        <f t="shared" si="0"/>
        <v>0</v>
      </c>
    </row>
    <row r="16" spans="1:7" ht="12.75">
      <c r="A16" s="51"/>
      <c r="B16" s="48"/>
      <c r="C16" s="20"/>
      <c r="D16" s="20"/>
      <c r="E16" s="20"/>
      <c r="F16" s="20"/>
      <c r="G16" s="20">
        <f t="shared" si="0"/>
        <v>0</v>
      </c>
    </row>
    <row r="17" spans="1:7" ht="10.5">
      <c r="A17" s="49"/>
      <c r="G17" s="64">
        <f>SUM(G10:G12)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G3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5.28125" style="17" customWidth="1"/>
    <col min="2" max="16384" width="9.140625" style="17" customWidth="1"/>
  </cols>
  <sheetData>
    <row r="7" spans="1:2" ht="10.5">
      <c r="A7" s="49" t="s">
        <v>428</v>
      </c>
      <c r="B7" s="50"/>
    </row>
    <row r="9" spans="1:7" ht="10.5">
      <c r="A9" s="52"/>
      <c r="B9" s="53" t="s">
        <v>19</v>
      </c>
      <c r="C9" s="53" t="s">
        <v>20</v>
      </c>
      <c r="D9" s="53" t="s">
        <v>21</v>
      </c>
      <c r="E9" s="53" t="s">
        <v>22</v>
      </c>
      <c r="F9" s="53" t="s">
        <v>23</v>
      </c>
      <c r="G9" s="53" t="s">
        <v>24</v>
      </c>
    </row>
    <row r="10" spans="1:7" ht="12.75">
      <c r="A10" s="51" t="s">
        <v>429</v>
      </c>
      <c r="B10" s="48">
        <v>11</v>
      </c>
      <c r="C10" s="18">
        <v>9</v>
      </c>
      <c r="D10" s="19">
        <v>10</v>
      </c>
      <c r="E10" s="18">
        <v>15</v>
      </c>
      <c r="F10" s="19">
        <v>12</v>
      </c>
      <c r="G10" s="18">
        <f aca="true" t="shared" si="0" ref="G10:G29">SUM(B10:F10)</f>
        <v>57</v>
      </c>
    </row>
    <row r="11" spans="1:7" ht="12.75">
      <c r="A11" s="51" t="s">
        <v>430</v>
      </c>
      <c r="B11" s="48">
        <v>2</v>
      </c>
      <c r="C11" s="20"/>
      <c r="D11" s="20">
        <v>2</v>
      </c>
      <c r="E11" s="20"/>
      <c r="F11" s="20">
        <v>6</v>
      </c>
      <c r="G11" s="20">
        <f t="shared" si="0"/>
        <v>10</v>
      </c>
    </row>
    <row r="12" spans="1:7" ht="12.75">
      <c r="A12" s="51" t="s">
        <v>431</v>
      </c>
      <c r="B12" s="48">
        <v>12</v>
      </c>
      <c r="C12" s="20"/>
      <c r="D12" s="20">
        <v>4</v>
      </c>
      <c r="E12" s="20">
        <v>10</v>
      </c>
      <c r="F12" s="20">
        <v>10</v>
      </c>
      <c r="G12" s="20">
        <f t="shared" si="0"/>
        <v>36</v>
      </c>
    </row>
    <row r="13" spans="1:7" ht="12.75">
      <c r="A13" s="51" t="s">
        <v>432</v>
      </c>
      <c r="B13" s="48">
        <v>7</v>
      </c>
      <c r="C13" s="20">
        <v>2</v>
      </c>
      <c r="D13" s="20">
        <v>5</v>
      </c>
      <c r="E13" s="20">
        <v>4</v>
      </c>
      <c r="F13" s="20">
        <v>8</v>
      </c>
      <c r="G13" s="20">
        <f t="shared" si="0"/>
        <v>26</v>
      </c>
    </row>
    <row r="14" spans="1:7" ht="12.75">
      <c r="A14" s="51" t="s">
        <v>433</v>
      </c>
      <c r="B14" s="48"/>
      <c r="C14" s="20"/>
      <c r="D14" s="20"/>
      <c r="E14" s="20"/>
      <c r="F14" s="20"/>
      <c r="G14" s="20">
        <f t="shared" si="0"/>
        <v>0</v>
      </c>
    </row>
    <row r="15" spans="1:7" ht="12.75">
      <c r="A15" s="51" t="s">
        <v>434</v>
      </c>
      <c r="B15" s="48">
        <v>24</v>
      </c>
      <c r="C15" s="20">
        <v>26</v>
      </c>
      <c r="D15" s="20">
        <v>25</v>
      </c>
      <c r="E15" s="20">
        <v>26</v>
      </c>
      <c r="F15" s="20">
        <v>16</v>
      </c>
      <c r="G15" s="20">
        <f t="shared" si="0"/>
        <v>117</v>
      </c>
    </row>
    <row r="16" spans="1:7" ht="12.75">
      <c r="A16" s="51" t="s">
        <v>435</v>
      </c>
      <c r="B16" s="48"/>
      <c r="C16" s="20"/>
      <c r="D16" s="20">
        <v>4</v>
      </c>
      <c r="E16" s="20"/>
      <c r="F16" s="20">
        <v>4</v>
      </c>
      <c r="G16" s="20">
        <f t="shared" si="0"/>
        <v>8</v>
      </c>
    </row>
    <row r="17" spans="1:7" ht="12.75">
      <c r="A17" s="51" t="s">
        <v>436</v>
      </c>
      <c r="B17" s="48">
        <v>1</v>
      </c>
      <c r="C17" s="20">
        <v>1</v>
      </c>
      <c r="D17" s="20">
        <v>1</v>
      </c>
      <c r="E17" s="20">
        <v>2</v>
      </c>
      <c r="F17" s="20"/>
      <c r="G17" s="20">
        <f t="shared" si="0"/>
        <v>5</v>
      </c>
    </row>
    <row r="18" spans="1:7" ht="12.75">
      <c r="A18" s="51" t="s">
        <v>437</v>
      </c>
      <c r="B18" s="48"/>
      <c r="C18" s="20"/>
      <c r="D18" s="20">
        <v>1</v>
      </c>
      <c r="E18" s="20">
        <v>1</v>
      </c>
      <c r="F18" s="20"/>
      <c r="G18" s="20">
        <f t="shared" si="0"/>
        <v>2</v>
      </c>
    </row>
    <row r="19" spans="1:7" ht="12.75">
      <c r="A19" s="51" t="s">
        <v>438</v>
      </c>
      <c r="B19" s="48"/>
      <c r="C19" s="20"/>
      <c r="D19" s="20"/>
      <c r="E19" s="20"/>
      <c r="F19" s="20"/>
      <c r="G19" s="20">
        <f t="shared" si="0"/>
        <v>0</v>
      </c>
    </row>
    <row r="20" spans="1:7" ht="12.75">
      <c r="A20" s="51" t="s">
        <v>439</v>
      </c>
      <c r="B20" s="48"/>
      <c r="C20" s="20"/>
      <c r="D20" s="20"/>
      <c r="E20" s="20"/>
      <c r="F20" s="20"/>
      <c r="G20" s="20">
        <f t="shared" si="0"/>
        <v>0</v>
      </c>
    </row>
    <row r="21" spans="1:7" ht="12.75">
      <c r="A21" s="51" t="s">
        <v>440</v>
      </c>
      <c r="B21" s="48">
        <v>8</v>
      </c>
      <c r="C21" s="20"/>
      <c r="D21" s="20">
        <v>5</v>
      </c>
      <c r="E21" s="20">
        <v>11</v>
      </c>
      <c r="F21" s="20">
        <v>3</v>
      </c>
      <c r="G21" s="20">
        <f t="shared" si="0"/>
        <v>27</v>
      </c>
    </row>
    <row r="22" spans="1:7" ht="12.75">
      <c r="A22" s="51" t="s">
        <v>441</v>
      </c>
      <c r="B22" s="48"/>
      <c r="C22" s="20"/>
      <c r="D22" s="20"/>
      <c r="E22" s="20">
        <v>1</v>
      </c>
      <c r="F22" s="20"/>
      <c r="G22" s="20">
        <v>0</v>
      </c>
    </row>
    <row r="23" spans="1:7" ht="12.75">
      <c r="A23" s="51" t="s">
        <v>442</v>
      </c>
      <c r="B23" s="48"/>
      <c r="C23" s="20"/>
      <c r="D23" s="20"/>
      <c r="E23" s="20"/>
      <c r="F23" s="20"/>
      <c r="G23" s="20">
        <f t="shared" si="0"/>
        <v>0</v>
      </c>
    </row>
    <row r="24" spans="1:7" ht="12.75">
      <c r="A24" s="51" t="s">
        <v>443</v>
      </c>
      <c r="B24" s="48"/>
      <c r="C24" s="20"/>
      <c r="D24" s="20"/>
      <c r="E24" s="20"/>
      <c r="F24" s="20"/>
      <c r="G24" s="20">
        <f t="shared" si="0"/>
        <v>0</v>
      </c>
    </row>
    <row r="25" spans="1:7" ht="12.75">
      <c r="A25" s="51" t="s">
        <v>444</v>
      </c>
      <c r="B25" s="48"/>
      <c r="C25" s="20"/>
      <c r="D25" s="20">
        <v>1</v>
      </c>
      <c r="E25" s="20">
        <v>3</v>
      </c>
      <c r="F25" s="20"/>
      <c r="G25" s="20">
        <f t="shared" si="0"/>
        <v>4</v>
      </c>
    </row>
    <row r="26" spans="1:7" ht="12.75">
      <c r="A26" s="51" t="s">
        <v>445</v>
      </c>
      <c r="B26" s="48"/>
      <c r="C26" s="20"/>
      <c r="D26" s="20"/>
      <c r="E26" s="20"/>
      <c r="F26" s="20"/>
      <c r="G26" s="20">
        <f t="shared" si="0"/>
        <v>0</v>
      </c>
    </row>
    <row r="27" spans="1:7" ht="12.75">
      <c r="A27" s="51" t="s">
        <v>446</v>
      </c>
      <c r="B27" s="48"/>
      <c r="C27" s="20"/>
      <c r="D27" s="20"/>
      <c r="E27" s="20"/>
      <c r="F27" s="20"/>
      <c r="G27" s="20">
        <f t="shared" si="0"/>
        <v>0</v>
      </c>
    </row>
    <row r="28" spans="1:7" ht="12.75">
      <c r="A28" s="51" t="s">
        <v>447</v>
      </c>
      <c r="B28" s="48"/>
      <c r="C28" s="20"/>
      <c r="D28" s="20"/>
      <c r="E28" s="20"/>
      <c r="F28" s="20"/>
      <c r="G28" s="20">
        <f t="shared" si="0"/>
        <v>0</v>
      </c>
    </row>
    <row r="29" spans="1:7" ht="12.75">
      <c r="A29" s="51" t="s">
        <v>448</v>
      </c>
      <c r="B29" s="48"/>
      <c r="C29" s="20">
        <v>1</v>
      </c>
      <c r="D29" s="20">
        <v>4</v>
      </c>
      <c r="E29" s="20"/>
      <c r="F29" s="20"/>
      <c r="G29" s="20">
        <f t="shared" si="0"/>
        <v>5</v>
      </c>
    </row>
    <row r="30" ht="10.5">
      <c r="G30" s="64">
        <f>SUM(G10:G29)</f>
        <v>297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</dc:creator>
  <cp:keywords/>
  <dc:description/>
  <cp:lastModifiedBy>edda.vaiani</cp:lastModifiedBy>
  <cp:lastPrinted>2024-06-10T02:11:48Z</cp:lastPrinted>
  <dcterms:created xsi:type="dcterms:W3CDTF">2004-04-27T08:26:43Z</dcterms:created>
  <dcterms:modified xsi:type="dcterms:W3CDTF">2024-06-10T03:11:12Z</dcterms:modified>
  <cp:category/>
  <cp:version/>
  <cp:contentType/>
  <cp:contentStatus/>
</cp:coreProperties>
</file>